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struzioni" sheetId="1" state="visible" r:id="rId1"/>
    <sheet xmlns:r="http://schemas.openxmlformats.org/officeDocument/2006/relationships" name="Punteggi" sheetId="2" state="visible" r:id="rId2"/>
    <sheet xmlns:r="http://schemas.openxmlformats.org/officeDocument/2006/relationships" name="Criteri" sheetId="3" state="visible" r:id="rId3"/>
    <sheet xmlns:r="http://schemas.openxmlformats.org/officeDocument/2006/relationships" name="10 conversazioni" sheetId="4" state="visible" r:id="rId4"/>
    <sheet xmlns:r="http://schemas.openxmlformats.org/officeDocument/2006/relationships" name="Analisi pazienti" sheetId="5" state="visible" r:id="rId5"/>
  </sheets>
  <definedNames/>
  <calcPr calcId="124519" fullCalcOnLoad="1"/>
</workbook>
</file>

<file path=xl/styles.xml><?xml version="1.0" encoding="utf-8"?>
<styleSheet xmlns="http://schemas.openxmlformats.org/spreadsheetml/2006/main">
  <numFmts count="1">
    <numFmt numFmtId="164" formatCode="DD/MM/YYYY"/>
  </numFmts>
  <fonts count="18">
    <font>
      <name val="Calibri"/>
      <family val="2"/>
      <color theme="1"/>
      <sz val="11"/>
      <scheme val="minor"/>
    </font>
    <font>
      <name val="Arial"/>
      <b val="1"/>
      <i val="1"/>
      <color rgb="00243640"/>
      <sz val="20"/>
    </font>
    <font>
      <name val="Arial"/>
      <color rgb="006B7A80"/>
      <sz val="8"/>
    </font>
    <font>
      <name val="Arial"/>
      <b val="1"/>
      <i val="1"/>
      <color rgb="00538952"/>
      <sz val="12"/>
    </font>
    <font>
      <name val="Arial"/>
      <color rgb="00243640"/>
      <sz val="10"/>
    </font>
    <font>
      <name val="Arial"/>
      <b val="1"/>
      <color rgb="00538952"/>
      <sz val="10"/>
    </font>
    <font>
      <name val="Arial"/>
      <color rgb="003A4A52"/>
      <sz val="9"/>
    </font>
    <font>
      <name val="Arial"/>
      <i val="1"/>
      <color rgb="006B7A80"/>
      <sz val="8"/>
    </font>
    <font>
      <name val="Arial"/>
      <b val="1"/>
      <i val="1"/>
      <color rgb="00243640"/>
      <sz val="18"/>
    </font>
    <font>
      <name val="Arial"/>
      <i val="1"/>
      <color rgb="00538952"/>
      <sz val="10"/>
    </font>
    <font>
      <name val="Arial"/>
      <b val="1"/>
      <color rgb="00FFFFFF"/>
      <sz val="10"/>
    </font>
    <font>
      <name val="Arial"/>
      <b val="1"/>
      <color rgb="00243640"/>
      <sz val="10"/>
    </font>
    <font>
      <name val="Arial"/>
      <b val="1"/>
      <color rgb="00243640"/>
    </font>
    <font>
      <name val="Arial"/>
      <b val="1"/>
      <color rgb="00FFFFFF"/>
    </font>
    <font>
      <name val="Arial"/>
      <color rgb="00243640"/>
      <sz val="8"/>
    </font>
    <font>
      <name val="Arial"/>
      <b val="1"/>
      <color rgb="00243640"/>
      <sz val="11"/>
    </font>
    <font>
      <name val="Arial"/>
      <b val="1"/>
      <color rgb="00243640"/>
      <sz val="9"/>
    </font>
    <font>
      <name val="Arial"/>
      <b val="1"/>
      <color rgb="00FFFFFF"/>
      <sz val="9"/>
    </font>
  </fonts>
  <fills count="9">
    <fill>
      <patternFill/>
    </fill>
    <fill>
      <patternFill patternType="gray125"/>
    </fill>
    <fill>
      <patternFill patternType="solid">
        <fgColor rgb="00DDF2DC"/>
        <bgColor rgb="00DDF2DC"/>
      </patternFill>
    </fill>
    <fill>
      <patternFill patternType="solid">
        <fgColor rgb="00F3F5F4"/>
        <bgColor rgb="00F3F5F4"/>
      </patternFill>
    </fill>
    <fill>
      <patternFill patternType="solid">
        <fgColor rgb="00243640"/>
        <bgColor rgb="00243640"/>
      </patternFill>
    </fill>
    <fill>
      <patternFill patternType="solid">
        <fgColor rgb="00BFC6C1"/>
        <bgColor rgb="00BFC6C1"/>
      </patternFill>
    </fill>
    <fill>
      <patternFill patternType="solid">
        <fgColor rgb="00538952"/>
        <bgColor rgb="00538952"/>
      </patternFill>
    </fill>
    <fill>
      <patternFill patternType="solid">
        <fgColor rgb="00D64545"/>
        <bgColor rgb="00D64545"/>
      </patternFill>
    </fill>
    <fill>
      <patternFill patternType="solid">
        <fgColor rgb="00E3E9EC"/>
        <bgColor rgb="00E3E9EC"/>
      </patternFill>
    </fill>
  </fills>
  <borders count="4">
    <border>
      <left/>
      <right/>
      <top/>
      <bottom/>
      <diagonal/>
    </border>
    <border>
      <bottom style="medium">
        <color rgb="007DCE7A"/>
      </bottom>
    </border>
    <border>
      <left style="thin">
        <color rgb="007DCE7A"/>
      </left>
      <right style="thin">
        <color rgb="007DCE7A"/>
      </right>
      <top style="thin">
        <color rgb="007DCE7A"/>
      </top>
      <bottom style="thin">
        <color rgb="007DCE7A"/>
      </bottom>
    </border>
    <border>
      <left style="thin">
        <color rgb="00CFD8D1"/>
      </left>
      <right style="thin">
        <color rgb="00CFD8D1"/>
      </right>
      <top style="thin">
        <color rgb="00CFD8D1"/>
      </top>
      <bottom style="thin">
        <color rgb="00CFD8D1"/>
      </bottom>
    </border>
  </borders>
  <cellStyleXfs count="1">
    <xf numFmtId="0" fontId="0" fillId="0" borderId="0"/>
  </cellStyleXfs>
  <cellXfs count="44">
    <xf numFmtId="0" fontId="0" fillId="0" borderId="0" pivotButton="0" quotePrefix="0" xfId="0"/>
    <xf numFmtId="0" fontId="1" fillId="0" borderId="0" pivotButton="0" quotePrefix="0" xfId="0"/>
    <xf numFmtId="0" fontId="2" fillId="0" borderId="1" pivotButton="0" quotePrefix="0" xfId="0"/>
    <xf numFmtId="0" fontId="0" fillId="0" borderId="1" pivotButton="0" quotePrefix="0" xfId="0"/>
    <xf numFmtId="0" fontId="3" fillId="0" borderId="0" pivotButton="0" quotePrefix="0" xfId="0"/>
    <xf numFmtId="0" fontId="4" fillId="0" borderId="0" applyAlignment="1" pivotButton="0" quotePrefix="0" xfId="0">
      <alignment vertical="top" wrapText="1"/>
    </xf>
    <xf numFmtId="0" fontId="5" fillId="0" borderId="0" applyAlignment="1" pivotButton="0" quotePrefix="0" xfId="0">
      <alignment horizontal="right" vertical="top"/>
    </xf>
    <xf numFmtId="0" fontId="4" fillId="2" borderId="2" pivotButton="0" quotePrefix="0" xfId="0"/>
    <xf numFmtId="0" fontId="4" fillId="3" borderId="3" pivotButton="0" quotePrefix="0" xfId="0"/>
    <xf numFmtId="0" fontId="5" fillId="0" borderId="0" applyAlignment="1" pivotButton="0" quotePrefix="0" xfId="0">
      <alignment vertical="top" wrapText="1"/>
    </xf>
    <xf numFmtId="0" fontId="6" fillId="0" borderId="0" applyAlignment="1" pivotButton="0" quotePrefix="0" xfId="0">
      <alignment vertical="top" wrapText="1"/>
    </xf>
    <xf numFmtId="0" fontId="7" fillId="0" borderId="0" applyAlignment="1" pivotButton="0" quotePrefix="0" xfId="0">
      <alignment wrapText="1"/>
    </xf>
    <xf numFmtId="0" fontId="8" fillId="0" borderId="0" pivotButton="0" quotePrefix="0" xfId="0"/>
    <xf numFmtId="0" fontId="9" fillId="0" borderId="0" pivotButton="0" quotePrefix="0" xfId="0"/>
    <xf numFmtId="0" fontId="14" fillId="2" borderId="2" applyAlignment="1" pivotButton="0" quotePrefix="0" xfId="0">
      <alignment horizontal="center"/>
    </xf>
    <xf numFmtId="0" fontId="14" fillId="3" borderId="3" applyAlignment="1" pivotButton="0" quotePrefix="0" xfId="0">
      <alignment horizontal="center"/>
    </xf>
    <xf numFmtId="0" fontId="10" fillId="4" borderId="3" applyAlignment="1" pivotButton="0" quotePrefix="0" xfId="0">
      <alignment horizontal="center" vertical="center" wrapText="1"/>
    </xf>
    <xf numFmtId="0" fontId="4" fillId="2" borderId="2" applyAlignment="1" pivotButton="0" quotePrefix="0" xfId="0">
      <alignment horizontal="left" vertical="center" wrapText="1"/>
    </xf>
    <xf numFmtId="3" fontId="4" fillId="2" borderId="2" applyAlignment="1" pivotButton="0" quotePrefix="0" xfId="0">
      <alignment horizontal="center" vertical="center"/>
    </xf>
    <xf numFmtId="3" fontId="4" fillId="3" borderId="3" applyAlignment="1" pivotButton="0" quotePrefix="0" xfId="0">
      <alignment horizontal="center" vertical="center"/>
    </xf>
    <xf numFmtId="3" fontId="15" fillId="8" borderId="3" applyAlignment="1" pivotButton="0" quotePrefix="0" xfId="0">
      <alignment horizontal="center" vertical="center"/>
    </xf>
    <xf numFmtId="0" fontId="4" fillId="3" borderId="3" applyAlignment="1" pivotButton="0" quotePrefix="0" xfId="0">
      <alignment horizontal="left" vertical="center" wrapText="1"/>
    </xf>
    <xf numFmtId="0" fontId="4" fillId="3" borderId="3" applyAlignment="1" pivotButton="0" quotePrefix="0" xfId="0">
      <alignment horizontal="center" vertical="center"/>
    </xf>
    <xf numFmtId="0" fontId="11" fillId="0" borderId="0" applyAlignment="1" pivotButton="0" quotePrefix="0" xfId="0">
      <alignment vertical="center"/>
    </xf>
    <xf numFmtId="0" fontId="16" fillId="5" borderId="0" applyAlignment="1" pivotButton="0" quotePrefix="0" xfId="0">
      <alignment horizontal="center"/>
    </xf>
    <xf numFmtId="0" fontId="17" fillId="4" borderId="0" applyAlignment="1" pivotButton="0" quotePrefix="0" xfId="0">
      <alignment horizontal="center"/>
    </xf>
    <xf numFmtId="0" fontId="17" fillId="6" borderId="0" applyAlignment="1" pivotButton="0" quotePrefix="0" xfId="0">
      <alignment horizontal="center"/>
    </xf>
    <xf numFmtId="0" fontId="17" fillId="7" borderId="0" applyAlignment="1" pivotButton="0" quotePrefix="0" xfId="0">
      <alignment horizontal="center"/>
    </xf>
    <xf numFmtId="0" fontId="7" fillId="0" borderId="0" applyAlignment="1" pivotButton="0" quotePrefix="0" xfId="0">
      <alignment vertical="center" indent="1"/>
    </xf>
    <xf numFmtId="0" fontId="11" fillId="0" borderId="3" applyAlignment="1" pivotButton="0" quotePrefix="0" xfId="0">
      <alignment horizontal="left" vertical="center" wrapText="1"/>
    </xf>
    <xf numFmtId="3" fontId="4" fillId="0" borderId="3" applyAlignment="1" pivotButton="0" quotePrefix="0" xfId="0">
      <alignment horizontal="center" vertical="center"/>
    </xf>
    <xf numFmtId="0" fontId="4" fillId="0" borderId="0" applyAlignment="1" pivotButton="0" quotePrefix="0" xfId="0">
      <alignment vertical="center"/>
    </xf>
    <xf numFmtId="0" fontId="11" fillId="0" borderId="3" applyAlignment="1" pivotButton="0" quotePrefix="0" xfId="0">
      <alignment vertical="top" wrapText="1"/>
    </xf>
    <xf numFmtId="0" fontId="4" fillId="0" borderId="3" applyAlignment="1" pivotButton="0" quotePrefix="0" xfId="0">
      <alignment vertical="top" wrapText="1"/>
    </xf>
    <xf numFmtId="0" fontId="12" fillId="5" borderId="3" applyAlignment="1" pivotButton="0" quotePrefix="0" xfId="0">
      <alignment horizontal="center"/>
    </xf>
    <xf numFmtId="0" fontId="13" fillId="4" borderId="3" applyAlignment="1" pivotButton="0" quotePrefix="0" xfId="0">
      <alignment horizontal="center"/>
    </xf>
    <xf numFmtId="0" fontId="13" fillId="6" borderId="3" applyAlignment="1" pivotButton="0" quotePrefix="0" xfId="0">
      <alignment horizontal="center"/>
    </xf>
    <xf numFmtId="0" fontId="13" fillId="7" borderId="3" applyAlignment="1" pivotButton="0" quotePrefix="0" xfId="0">
      <alignment horizontal="center"/>
    </xf>
    <xf numFmtId="0" fontId="0" fillId="2" borderId="0" pivotButton="0" quotePrefix="0" xfId="0"/>
    <xf numFmtId="0" fontId="5" fillId="0" borderId="0" applyAlignment="1" pivotButton="0" quotePrefix="0" xfId="0">
      <alignment vertical="center"/>
    </xf>
    <xf numFmtId="0" fontId="11" fillId="0" borderId="3" applyAlignment="1" pivotButton="0" quotePrefix="0" xfId="0">
      <alignment horizontal="center" vertical="center"/>
    </xf>
    <xf numFmtId="0" fontId="4" fillId="2" borderId="2" applyAlignment="1" pivotButton="0" quotePrefix="0" xfId="0">
      <alignment horizontal="center" vertical="center"/>
    </xf>
    <xf numFmtId="164" fontId="4" fillId="2" borderId="2" applyAlignment="1" pivotButton="0" quotePrefix="0" xfId="0">
      <alignment horizontal="center" vertical="center"/>
    </xf>
    <xf numFmtId="3" fontId="4" fillId="3" borderId="3" applyAlignment="1" pivotButton="0" quotePrefix="0" xfId="0">
      <alignment horizontal="left" vertical="center"/>
    </xf>
  </cellXfs>
  <cellStyles count="1">
    <cellStyle name="Normal" xfId="0" builtinId="0" hidden="0"/>
  </cellStyles>
  <dxfs count="7">
    <dxf>
      <font>
        <name val="Arial"/>
        <b val="1"/>
        <color rgb="00FFFFFF"/>
      </font>
      <fill>
        <patternFill patternType="solid">
          <fgColor rgb="00D64545"/>
          <bgColor rgb="00D64545"/>
        </patternFill>
      </fill>
    </dxf>
    <dxf>
      <font>
        <name val="Arial"/>
        <b val="1"/>
        <color rgb="00243640"/>
      </font>
      <fill>
        <patternFill patternType="solid">
          <fgColor rgb="00BFC6C1"/>
          <bgColor rgb="00BFC6C1"/>
        </patternFill>
      </fill>
    </dxf>
    <dxf>
      <font>
        <name val="Arial"/>
        <b val="1"/>
        <color rgb="00FFFFFF"/>
      </font>
      <fill>
        <patternFill patternType="solid">
          <fgColor rgb="00243640"/>
          <bgColor rgb="00243640"/>
        </patternFill>
      </fill>
    </dxf>
    <dxf>
      <font>
        <name val="Arial"/>
        <b val="1"/>
        <color rgb="00FFFFFF"/>
      </font>
      <fill>
        <patternFill patternType="solid">
          <fgColor rgb="00538952"/>
          <bgColor rgb="00538952"/>
        </patternFill>
      </fill>
    </dxf>
    <dxf>
      <font>
        <name val="Arial"/>
        <b val="1"/>
        <color rgb="009B2C2C"/>
      </font>
      <fill>
        <patternFill patternType="solid">
          <fgColor rgb="00F4D6D6"/>
          <bgColor rgb="00F4D6D6"/>
        </patternFill>
      </fill>
    </dxf>
    <dxf>
      <font>
        <name val="Arial"/>
        <b val="1"/>
        <color rgb="008A5A00"/>
      </font>
      <fill>
        <patternFill patternType="solid">
          <fgColor rgb="00FBE8C8"/>
          <bgColor rgb="00FBE8C8"/>
        </patternFill>
      </fill>
    </dxf>
    <dxf>
      <font>
        <name val="Arial"/>
        <b val="1"/>
        <color rgb="00243640"/>
      </font>
      <fill>
        <patternFill patternType="solid">
          <fgColor rgb="00D6EED5"/>
          <bgColor rgb="00D6EED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28"/>
  <sheetViews>
    <sheetView showGridLines="0" workbookViewId="0">
      <selection activeCell="A1" sqref="A1"/>
    </sheetView>
  </sheetViews>
  <sheetFormatPr baseColWidth="8" defaultRowHeight="15"/>
  <cols>
    <col width="4" customWidth="1" min="1" max="1"/>
    <col width="92" customWidth="1" min="2" max="2"/>
  </cols>
  <sheetData>
    <row r="1" ht="32" customHeight="1">
      <c r="A1" s="1" t="inlineStr">
        <is>
          <t>Foglio punteggi della finestra</t>
        </is>
      </c>
    </row>
    <row r="2">
      <c r="A2" s="2" t="inlineStr">
        <is>
          <t>Bonus del libro Nutrizionista completo · capitolo 4 · lazynutritionist.it</t>
        </is>
      </c>
      <c r="B2" s="3" t="n"/>
    </row>
    <row r="4">
      <c r="A4" s="4" t="inlineStr">
        <is>
          <t>A cosa serve</t>
        </is>
      </c>
    </row>
    <row r="5" ht="56" customHeight="1">
      <c r="B5" s="5" t="inlineStr">
        <is>
          <t>Sei criteri, un punteggio su 30 e una decisione che smette di essere a sensazione. Tre criteri guardano il mercato (Pain, Soldi, Numero), tre guardano te (Competenza, Accesso, Spazio). Dai un voto da 1 a 5 a ciascuno, per ogni finestra candidata: il foglio somma, applica la regola dello zero e colora il totale secondo le soglie del capitolo.</t>
        </is>
      </c>
    </row>
    <row r="6" ht="15" customHeight="1">
      <c r="B6" s="5" t="inlineStr">
        <is>
          <t>Qui i voti si sommano: è un punteggio diverso da quello del Test dei 6 anelli, dove i voti si moltiplicano.</t>
        </is>
      </c>
    </row>
    <row r="8">
      <c r="A8" s="4" t="inlineStr">
        <is>
          <t>Come si usa</t>
        </is>
      </c>
    </row>
    <row r="9" ht="15" customHeight="1">
      <c r="A9" s="6" t="inlineStr">
        <is>
          <t>1.</t>
        </is>
      </c>
      <c r="B9" s="5" t="inlineStr">
        <is>
          <t>Leggi il foglio "Criteri": per ogni criterio c'è la domanda guida e cosa vuol dire un 5 e un 1.</t>
        </is>
      </c>
    </row>
    <row r="10" ht="28" customHeight="1">
      <c r="A10" s="6" t="inlineStr">
        <is>
          <t>2.</t>
        </is>
      </c>
      <c r="B10" s="5" t="inlineStr">
        <is>
          <t>Nel foglio "Punteggi" scrivi le tue tre finestre candidate (se hai già pazienti, almeno una deve venire dall'analisi dei pazienti) e dai i sei voti a ciascuna.</t>
        </is>
      </c>
    </row>
    <row r="11" ht="28" customHeight="1">
      <c r="A11" s="6" t="inlineStr">
        <is>
          <t>3.</t>
        </is>
      </c>
      <c r="B11" s="5" t="inlineStr">
        <is>
          <t>Guarda il totale e l'esito: sotto 18 la finestra si scarta, da 18 a 23 si valida con le dieci conversazioni, da 24 in su è una candidata seria.</t>
        </is>
      </c>
    </row>
    <row r="12" ht="28" customHeight="1">
      <c r="A12" s="6" t="inlineStr">
        <is>
          <t>4.</t>
        </is>
      </c>
      <c r="B12" s="5" t="inlineStr">
        <is>
          <t>Regola dello zero: lo zero non è un voto, è un veto. Lo dai solo quando il criterio manca del tutto (per esempio la Competenza fuori dal perimetro della professione). Una finestra 5-5-5-0-5-5 non fa 25: fa zero.</t>
        </is>
      </c>
    </row>
    <row r="13" ht="28" customHeight="1">
      <c r="A13" s="6" t="inlineStr">
        <is>
          <t>5.</t>
        </is>
      </c>
      <c r="B13" s="5" t="inlineStr">
        <is>
          <t>Guarda anche i singoli voti: un criterio a 1 non fa scattare la regola dello zero, ma ti dice dove cadrai. Il foglio te lo segnala nella colonna "Attenzione".</t>
        </is>
      </c>
    </row>
    <row r="14" ht="42" customHeight="1">
      <c r="A14" s="6" t="inlineStr">
        <is>
          <t>6.</t>
        </is>
      </c>
      <c r="B14" s="5" t="inlineStr">
        <is>
          <t>Se hai già pazienti, parti dal foglio "Analisi pazienti" (ultimi 12-24 mesi, con un codice al posto del nome). Se parti da zero, scrivi l'avatar e usa la traccia del foglio "10 conversazioni" per la finestra con il punteggio più alto.</t>
        </is>
      </c>
    </row>
    <row r="16">
      <c r="A16" s="4" t="inlineStr">
        <is>
          <t>Colori</t>
        </is>
      </c>
    </row>
    <row r="17">
      <c r="B17" s="7" t="inlineStr">
        <is>
          <t>Verde chiaro: celle da compilare. Scrivi solo qui.</t>
        </is>
      </c>
    </row>
    <row r="18">
      <c r="B18" s="8" t="inlineStr">
        <is>
          <t>Grigio: celle calcolate con le formule. Non scriverci sopra, si aggiornano da sole.</t>
        </is>
      </c>
    </row>
    <row r="20" ht="42" customHeight="1">
      <c r="B20" s="9" t="inlineStr">
        <is>
          <t>Le tre righe delle tue candidate sono vuote. Gli esempi del capitolo 4 ("Alimentazione per tutti" 17, "Runner amatori che preparano una maratona" 24, e la finestra con la Competenza a zero) sono sotto, calcolati con le stesse formule.</t>
        </is>
      </c>
    </row>
    <row r="22">
      <c r="A22" s="4" t="inlineStr">
        <is>
          <t>Da sapere</t>
        </is>
      </c>
    </row>
    <row r="23" ht="14" customHeight="1">
      <c r="A23" s="6" t="inlineStr">
        <is>
          <t>·</t>
        </is>
      </c>
      <c r="B23" s="10" t="inlineStr">
        <is>
          <t>I voti degli esempi sono indicativi, non dati di mercato.</t>
        </is>
      </c>
    </row>
    <row r="24" ht="14" customHeight="1">
      <c r="A24" s="6" t="inlineStr">
        <is>
          <t>·</t>
        </is>
      </c>
      <c r="B24" s="10" t="inlineStr">
        <is>
          <t>Sii severo soprattutto su Competenza e Accesso: sono i due criteri dove ci si racconta più bugie.</t>
        </is>
      </c>
    </row>
    <row r="25" ht="25" customHeight="1">
      <c r="A25" s="6" t="inlineStr">
        <is>
          <t>·</t>
        </is>
      </c>
      <c r="B25" s="10" t="inlineStr">
        <is>
          <t>Se una finestra ti attira ma ti porta su un terreno dove serve un medico, la risposta è costruire la rete con quel medico (capitolo 15) e restare nel tuo.</t>
        </is>
      </c>
    </row>
    <row r="26" ht="25" customHeight="1">
      <c r="A26" s="6" t="inlineStr">
        <is>
          <t>·</t>
        </is>
      </c>
      <c r="B26" s="10" t="inlineStr">
        <is>
          <t>Analisi pazienti e conversazioni: usa un codice al posto del nome, nessun dato che permetta di riconoscere la persona. Per la gestione di questi dati verifica le regole privacy con chi ti segue sul GDPR o con il tuo Ordine.</t>
        </is>
      </c>
    </row>
    <row r="28" ht="24" customHeight="1">
      <c r="B28" s="11" t="inlineStr">
        <is>
          <t>Si apre in Excel, Google Fogli e Numbers. Se una cella mostra un errore, controlla di aver scritto numeri (non testo) nelle celle verdi.</t>
        </is>
      </c>
    </row>
  </sheetData>
  <pageMargins left="0.5" right="0.5" top="0.6" bottom="0.6" header="0.5" footer="0.5"/>
  <pageSetup orientation="portrait" paperSize="9" fitToHeight="0" fitToWidth="1"/>
  <headerFooter>
    <oddHeader>&amp;R&amp;8 Nutrizionista completo · bonus</oddHeader>
    <oddFooter>&amp;C&amp;"Arial,Regular"&amp;8 Bonus del libro Nutrizionista completo · capitolo 4 · lazynutritionist.it</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L22"/>
  <sheetViews>
    <sheetView showGridLines="0" workbookViewId="0">
      <pane xSplit="1" ySplit="6" topLeftCell="B7"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0" customWidth="1" min="3" max="3"/>
    <col width="10" customWidth="1" min="4" max="4"/>
    <col width="12" customWidth="1" min="5" max="5"/>
    <col width="10" customWidth="1" min="6" max="6"/>
    <col width="10" customWidth="1" min="7" max="7"/>
    <col width="10" customWidth="1" min="8" max="8"/>
    <col width="12" customWidth="1" min="9" max="9"/>
    <col width="28" customWidth="1" min="10" max="10"/>
    <col width="14" customWidth="1" min="11" max="11"/>
    <col width="48" customWidth="1" min="12" max="12"/>
  </cols>
  <sheetData>
    <row r="1" ht="28" customHeight="1">
      <c r="A1" s="12" t="inlineStr">
        <is>
          <t>Foglio punteggi della finestra</t>
        </is>
      </c>
    </row>
    <row r="2">
      <c r="A2" s="2" t="inlineStr">
        <is>
          <t>Bonus del libro Nutrizionista completo · capitolo 4 · lazynutritionist.it</t>
        </is>
      </c>
      <c r="B2" s="3" t="n"/>
      <c r="C2" s="3" t="n"/>
      <c r="D2" s="3" t="n"/>
      <c r="E2" s="3" t="n"/>
      <c r="F2" s="3" t="n"/>
      <c r="G2" s="3" t="n"/>
      <c r="H2" s="3" t="n"/>
      <c r="I2" s="3" t="n"/>
      <c r="J2" s="3" t="n"/>
      <c r="K2" s="3" t="n"/>
      <c r="L2" s="3" t="n"/>
    </row>
    <row r="3">
      <c r="A3" s="13" t="inlineStr">
        <is>
          <t>Somma dei sei voti su 30, con la regola dello zero e le soglie colorate.</t>
        </is>
      </c>
    </row>
    <row r="4">
      <c r="A4" s="14" t="inlineStr">
        <is>
          <t>da compilare</t>
        </is>
      </c>
      <c r="B4" s="15" t="inlineStr">
        <is>
          <t>calcolato</t>
        </is>
      </c>
    </row>
    <row r="5" ht="20" customHeight="1">
      <c r="A5" s="4" t="inlineStr">
        <is>
          <t>Le tue tre finestre candidate</t>
        </is>
      </c>
    </row>
    <row r="6" ht="46" customHeight="1">
      <c r="A6" s="16" t="inlineStr">
        <is>
          <t>Finestra candidata</t>
        </is>
      </c>
      <c r="B6" s="16" t="inlineStr">
        <is>
          <t>Pain</t>
        </is>
      </c>
      <c r="C6" s="16" t="inlineStr">
        <is>
          <t>Soldi</t>
        </is>
      </c>
      <c r="D6" s="16" t="inlineStr">
        <is>
          <t>Numero</t>
        </is>
      </c>
      <c r="E6" s="16" t="inlineStr">
        <is>
          <t>Competenza</t>
        </is>
      </c>
      <c r="F6" s="16" t="inlineStr">
        <is>
          <t>Accesso</t>
        </is>
      </c>
      <c r="G6" s="16" t="inlineStr">
        <is>
          <t>Spazio</t>
        </is>
      </c>
      <c r="H6" s="16" t="inlineStr">
        <is>
          <t>Somma dei voti</t>
        </is>
      </c>
      <c r="I6" s="16" t="inlineStr">
        <is>
          <t>Totale (regola dello zero)</t>
        </is>
      </c>
      <c r="J6" s="16" t="inlineStr">
        <is>
          <t>Esito</t>
        </is>
      </c>
      <c r="K6" s="16" t="inlineStr">
        <is>
          <t>Criterio più basso</t>
        </is>
      </c>
      <c r="L6" s="16" t="inlineStr">
        <is>
          <t>Attenzione</t>
        </is>
      </c>
    </row>
    <row r="7" ht="34" customHeight="1">
      <c r="A7" s="17" t="inlineStr">
        <is>
          <t>Candidata 1: scrivi la finestra</t>
        </is>
      </c>
      <c r="B7" s="18" t="n"/>
      <c r="C7" s="18" t="n"/>
      <c r="D7" s="18" t="n"/>
      <c r="E7" s="18" t="n"/>
      <c r="F7" s="18" t="n"/>
      <c r="G7" s="18" t="n"/>
      <c r="H7" s="19" t="str">
        <f>IF(COUNT(B7:G7)&lt;6,"",SUM(B7:G7))</f>
        <v/>
      </c>
      <c r="I7" s="20" t="str">
        <f>IF(COUNT(B7:G7)&lt;6,"",IF(MIN(B7:G7)=0,0,SUM(B7:G7)))</f>
        <v/>
      </c>
      <c r="J7" s="21" t="str">
        <f>IF(I7="","",IF(MIN(B7:G7)=0,"Veto: un criterio a zero annulla la finestra",IF(I7&lt;18,"Si scarta",IF(I7&lt;24,"Si valida: 10 conversazioni","Candidata seria"))))</f>
        <v/>
      </c>
      <c r="K7" s="22" t="str">
        <f>IF(COUNT(B7:G7)&lt;6,"",INDEX($B$6:$G$6,MATCH(MIN(B7:G7),B7:G7,0)))</f>
        <v/>
      </c>
      <c r="L7" s="21" t="str">
        <f>IF(COUNT(B7:G7)&lt;6,"",IF(E7=0,"Competenza a zero: è anche un limite deontologico. Se serve un medico, costruisci la rete (cap. 15) e resta nel tuo.",IF(MIN(B7:G7)=0,"Un criterio a zero pesa più di tutti gli altri.",IF(COUNTIF(B7:G7,1)&gt;0,IF(I7&gt;=24,"Il caso più insidioso: il totale è alto ma "&amp;K7&amp;" è a 1. È lì che cadrai.",K7&amp;" è a 1: guarda dove cadrai."),""))))</f>
        <v/>
      </c>
    </row>
    <row r="8" ht="34" customHeight="1">
      <c r="A8" s="17" t="inlineStr">
        <is>
          <t>Candidata 2: scrivi la finestra</t>
        </is>
      </c>
      <c r="B8" s="18" t="n"/>
      <c r="C8" s="18" t="n"/>
      <c r="D8" s="18" t="n"/>
      <c r="E8" s="18" t="n"/>
      <c r="F8" s="18" t="n"/>
      <c r="G8" s="18" t="n"/>
      <c r="H8" s="19" t="str">
        <f>IF(COUNT(B8:G8)&lt;6,"",SUM(B8:G8))</f>
        <v/>
      </c>
      <c r="I8" s="20" t="str">
        <f>IF(COUNT(B8:G8)&lt;6,"",IF(MIN(B8:G8)=0,0,SUM(B8:G8)))</f>
        <v/>
      </c>
      <c r="J8" s="21" t="str">
        <f>IF(I8="","",IF(MIN(B8:G8)=0,"Veto: un criterio a zero annulla la finestra",IF(I8&lt;18,"Si scarta",IF(I8&lt;24,"Si valida: 10 conversazioni","Candidata seria"))))</f>
        <v/>
      </c>
      <c r="K8" s="22" t="str">
        <f>IF(COUNT(B8:G8)&lt;6,"",INDEX($B$6:$G$6,MATCH(MIN(B8:G8),B8:G8,0)))</f>
        <v/>
      </c>
      <c r="L8" s="21" t="str">
        <f>IF(COUNT(B8:G8)&lt;6,"",IF(E8=0,"Competenza a zero: è anche un limite deontologico. Se serve un medico, costruisci la rete (cap. 15) e resta nel tuo.",IF(MIN(B8:G8)=0,"Un criterio a zero pesa più di tutti gli altri.",IF(COUNTIF(B8:G8,1)&gt;0,IF(I8&gt;=24,"Il caso più insidioso: il totale è alto ma "&amp;K8&amp;" è a 1. È lì che cadrai.",K8&amp;" è a 1: guarda dove cadrai."),""))))</f>
        <v/>
      </c>
    </row>
    <row r="9" ht="34" customHeight="1">
      <c r="A9" s="17" t="inlineStr">
        <is>
          <t>Candidata 3: scrivi la finestra</t>
        </is>
      </c>
      <c r="B9" s="18" t="n"/>
      <c r="C9" s="18" t="n"/>
      <c r="D9" s="18" t="n"/>
      <c r="E9" s="18" t="n"/>
      <c r="F9" s="18" t="n"/>
      <c r="G9" s="18" t="n"/>
      <c r="H9" s="19" t="str">
        <f>IF(COUNT(B9:G9)&lt;6,"",SUM(B9:G9))</f>
        <v/>
      </c>
      <c r="I9" s="20" t="str">
        <f>IF(COUNT(B9:G9)&lt;6,"",IF(MIN(B9:G9)=0,0,SUM(B9:G9)))</f>
        <v/>
      </c>
      <c r="J9" s="21" t="str">
        <f>IF(I9="","",IF(MIN(B9:G9)=0,"Veto: un criterio a zero annulla la finestra",IF(I9&lt;18,"Si scarta",IF(I9&lt;24,"Si valida: 10 conversazioni","Candidata seria"))))</f>
        <v/>
      </c>
      <c r="K9" s="22" t="str">
        <f>IF(COUNT(B9:G9)&lt;6,"",INDEX($B$6:$G$6,MATCH(MIN(B9:G9),B9:G9,0)))</f>
        <v/>
      </c>
      <c r="L9" s="21" t="str">
        <f>IF(COUNT(B9:G9)&lt;6,"",IF(E9=0,"Competenza a zero: è anche un limite deontologico. Se serve un medico, costruisci la rete (cap. 15) e resta nel tuo.",IF(MIN(B9:G9)=0,"Un criterio a zero pesa più di tutti gli altri.",IF(COUNTIF(B9:G9,1)&gt;0,IF(I9&gt;=24,"Il caso più insidioso: il totale è alto ma "&amp;K9&amp;" è a 1. È lì che cadrai.",K9&amp;" è a 1: guarda dove cadrai."),""))))</f>
        <v/>
      </c>
    </row>
    <row r="11">
      <c r="A11" s="23" t="inlineStr">
        <is>
          <t>Soglie del totale</t>
        </is>
      </c>
      <c r="B11" s="24" t="inlineStr">
        <is>
          <t>&lt; 18 si scarta</t>
        </is>
      </c>
      <c r="D11" s="25" t="inlineStr">
        <is>
          <t>18-23 si valida</t>
        </is>
      </c>
      <c r="F11" s="26" t="inlineStr">
        <is>
          <t>24+ candidata seria</t>
        </is>
      </c>
      <c r="H11" s="27" t="inlineStr">
        <is>
          <t>0 = veto</t>
        </is>
      </c>
      <c r="J11" s="28" t="inlineStr">
        <is>
          <t>Un criterio a 1 è segnato in arancio, un criterio a 0 in rosso.</t>
        </is>
      </c>
    </row>
    <row r="13" ht="20" customHeight="1">
      <c r="A13" s="4" t="inlineStr">
        <is>
          <t>Esempi del capitolo 4 (voti indicativi, non dati di mercato)</t>
        </is>
      </c>
    </row>
    <row r="14" ht="46" customHeight="1">
      <c r="A14" s="16" t="inlineStr">
        <is>
          <t>Finestra candidata</t>
        </is>
      </c>
      <c r="B14" s="16" t="inlineStr">
        <is>
          <t>Pain</t>
        </is>
      </c>
      <c r="C14" s="16" t="inlineStr">
        <is>
          <t>Soldi</t>
        </is>
      </c>
      <c r="D14" s="16" t="inlineStr">
        <is>
          <t>Numero</t>
        </is>
      </c>
      <c r="E14" s="16" t="inlineStr">
        <is>
          <t>Competenza</t>
        </is>
      </c>
      <c r="F14" s="16" t="inlineStr">
        <is>
          <t>Accesso</t>
        </is>
      </c>
      <c r="G14" s="16" t="inlineStr">
        <is>
          <t>Spazio</t>
        </is>
      </c>
      <c r="H14" s="16" t="inlineStr">
        <is>
          <t>Somma dei voti</t>
        </is>
      </c>
      <c r="I14" s="16" t="inlineStr">
        <is>
          <t>Totale (regola dello zero)</t>
        </is>
      </c>
      <c r="J14" s="16" t="inlineStr">
        <is>
          <t>Esito</t>
        </is>
      </c>
      <c r="K14" s="16" t="inlineStr">
        <is>
          <t>Criterio più basso</t>
        </is>
      </c>
      <c r="L14" s="16" t="inlineStr">
        <is>
          <t>Attenzione</t>
        </is>
      </c>
    </row>
    <row r="15" ht="34" customHeight="1">
      <c r="A15" s="29" t="inlineStr">
        <is>
          <t>"Alimentazione per tutti"</t>
        </is>
      </c>
      <c r="B15" s="30" t="n">
        <v>2</v>
      </c>
      <c r="C15" s="30" t="n">
        <v>3</v>
      </c>
      <c r="D15" s="30" t="n">
        <v>5</v>
      </c>
      <c r="E15" s="30" t="n">
        <v>4</v>
      </c>
      <c r="F15" s="30" t="n">
        <v>2</v>
      </c>
      <c r="G15" s="30" t="n">
        <v>1</v>
      </c>
      <c r="H15" s="19">
        <f>IF(COUNT(B15:G15)&lt;6,"",SUM(B15:G15))</f>
        <v>17</v>
      </c>
      <c r="I15" s="20">
        <f>IF(COUNT(B15:G15)&lt;6,"",IF(MIN(B15:G15)=0,0,SUM(B15:G15)))</f>
        <v>17</v>
      </c>
      <c r="J15" s="21" t="str">
        <f>IF(I15="","",IF(MIN(B15:G15)=0,"Veto: un criterio a zero annulla la finestra",IF(I15&lt;18,"Si scarta",IF(I15&lt;24,"Si valida: 10 conversazioni","Candidata seria"))))</f>
        <v>Si scarta</v>
      </c>
      <c r="K15" s="22" t="str">
        <f>IF(COUNT(B15:G15)&lt;6,"",INDEX($B$14:$G$14,MATCH(MIN(B15:G15),B15:G15,0)))</f>
        <v>Spazio</v>
      </c>
      <c r="L15" s="21" t="str">
        <f>IF(COUNT(B15:G15)&lt;6,"",IF(E15=0,"Competenza a zero: è anche un limite deontologico. Se serve un medico, costruisci la rete (cap. 15) e resta nel tuo.",IF(MIN(B15:G15)=0,"Un criterio a zero pesa più di tutti gli altri.",IF(COUNTIF(B15:G15,1)&gt;0,IF(I15&gt;=24,"Il caso più insidioso: il totale è alto ma "&amp;K15&amp;" è a 1. È lì che cadrai.",K15&amp;" è a 1: guarda dove cadrai."),""))))</f>
        <v>Spazio è a 1: guarda dove cadrai.</v>
      </c>
    </row>
    <row r="16" ht="34" customHeight="1">
      <c r="A16" s="29" t="inlineStr">
        <is>
          <t>Runner amatori che preparano una maratona</t>
        </is>
      </c>
      <c r="B16" s="30" t="n">
        <v>4</v>
      </c>
      <c r="C16" s="30" t="n">
        <v>4</v>
      </c>
      <c r="D16" s="30" t="n">
        <v>3</v>
      </c>
      <c r="E16" s="30" t="n">
        <v>4</v>
      </c>
      <c r="F16" s="30" t="n">
        <v>5</v>
      </c>
      <c r="G16" s="30" t="n">
        <v>4</v>
      </c>
      <c r="H16" s="19">
        <f>IF(COUNT(B16:G16)&lt;6,"",SUM(B16:G16))</f>
        <v>24</v>
      </c>
      <c r="I16" s="20">
        <f>IF(COUNT(B16:G16)&lt;6,"",IF(MIN(B16:G16)=0,0,SUM(B16:G16)))</f>
        <v>24</v>
      </c>
      <c r="J16" s="21" t="str">
        <f>IF(I16="","",IF(MIN(B16:G16)=0,"Veto: un criterio a zero annulla la finestra",IF(I16&lt;18,"Si scarta",IF(I16&lt;24,"Si valida: 10 conversazioni","Candidata seria"))))</f>
        <v>Candidata seria</v>
      </c>
      <c r="K16" s="22" t="str">
        <f>IF(COUNT(B16:G16)&lt;6,"",INDEX($B$14:$G$14,MATCH(MIN(B16:G16),B16:G16,0)))</f>
        <v>Numero</v>
      </c>
      <c r="L16" s="21" t="str">
        <f>IF(COUNT(B16:G16)&lt;6,"",IF(E16=0,"Competenza a zero: è anche un limite deontologico. Se serve un medico, costruisci la rete (cap. 15) e resta nel tuo.",IF(MIN(B16:G16)=0,"Un criterio a zero pesa più di tutti gli altri.",IF(COUNTIF(B16:G16,1)&gt;0,IF(I16&gt;=24,"Il caso più insidioso: il totale è alto ma "&amp;K16&amp;" è a 1. È lì che cadrai.",K16&amp;" è a 1: guarda dove cadrai."),""))))</f>
        <v/>
      </c>
    </row>
    <row r="17" ht="34" customHeight="1">
      <c r="A17" s="29" t="inlineStr">
        <is>
          <t>Una finestra 5-5-5-0-5-5 (Competenza a zero)</t>
        </is>
      </c>
      <c r="B17" s="30" t="n">
        <v>5</v>
      </c>
      <c r="C17" s="30" t="n">
        <v>5</v>
      </c>
      <c r="D17" s="30" t="n">
        <v>5</v>
      </c>
      <c r="E17" s="30" t="n">
        <v>0</v>
      </c>
      <c r="F17" s="30" t="n">
        <v>5</v>
      </c>
      <c r="G17" s="30" t="n">
        <v>5</v>
      </c>
      <c r="H17" s="19">
        <f>IF(COUNT(B17:G17)&lt;6,"",SUM(B17:G17))</f>
        <v>25</v>
      </c>
      <c r="I17" s="20">
        <f>IF(COUNT(B17:G17)&lt;6,"",IF(MIN(B17:G17)=0,0,SUM(B17:G17)))</f>
        <v>0</v>
      </c>
      <c r="J17" s="21" t="str">
        <f>IF(I17="","",IF(MIN(B17:G17)=0,"Veto: un criterio a zero annulla la finestra",IF(I17&lt;18,"Si scarta",IF(I17&lt;24,"Si valida: 10 conversazioni","Candidata seria"))))</f>
        <v>Veto: un criterio a zero annulla la finestra</v>
      </c>
      <c r="K17" s="22" t="str">
        <f>IF(COUNT(B17:G17)&lt;6,"",INDEX($B$14:$G$14,MATCH(MIN(B17:G17),B17:G17,0)))</f>
        <v>Competenza</v>
      </c>
      <c r="L17" s="21" t="str">
        <f>IF(COUNT(B17:G17)&lt;6,"",IF(E17=0,"Competenza a zero: è anche un limite deontologico. Se serve un medico, costruisci la rete (cap. 15) e resta nel tuo.",IF(MIN(B17:G17)=0,"Un criterio a zero pesa più di tutti gli altri.",IF(COUNTIF(B17:G17,1)&gt;0,IF(I17&gt;=24,"Il caso più insidioso: il totale è alto ma "&amp;K17&amp;" è a 1. È lì che cadrai.",K17&amp;" è a 1: guarda dove cadrai."),""))))</f>
        <v>Competenza a zero: è anche un limite deontologico. Se serve un medico, costruisci la rete (cap. 15) e resta nel tuo.</v>
      </c>
    </row>
    <row r="19" ht="20" customHeight="1">
      <c r="A19" s="4" t="inlineStr">
        <is>
          <t>Due regole d'uso</t>
        </is>
      </c>
    </row>
    <row r="20">
      <c r="A20" s="31" t="inlineStr">
        <is>
          <t>1. Sii severo con te stesso, soprattutto su Competenza e Accesso: sono i due criteri dove ci si racconta più bugie.</t>
        </is>
      </c>
    </row>
    <row r="21">
      <c r="A21" s="31" t="inlineStr">
        <is>
          <t>2. Un criterio a zero pesa più di tutti. Una finestra 5-5-5-0-5-5 non fa 25: fa zero. Se lo zero è sulla Competenza, è anche un problema deontologico.</t>
        </is>
      </c>
    </row>
    <row r="22">
      <c r="A22" s="31" t="inlineStr">
        <is>
          <t>Meglio una finestra da 22 con tutti i criteri tra 3 e 4, che validi in un mese, di una da 25 che dipende da un criterio che non controlli.</t>
        </is>
      </c>
    </row>
  </sheetData>
  <mergeCells count="4">
    <mergeCell ref="B11:C11"/>
    <mergeCell ref="H11:I11"/>
    <mergeCell ref="D11:E11"/>
    <mergeCell ref="F11:G11"/>
  </mergeCells>
  <conditionalFormatting sqref="I7:I9">
    <cfRule type="expression" priority="1" dxfId="0" stopIfTrue="1">
      <formula>AND(ISNUMBER($I7),MIN($B7:$G7)=0)</formula>
    </cfRule>
    <cfRule type="expression" priority="2" dxfId="1" stopIfTrue="1">
      <formula>AND(ISNUMBER($I7),$I7&lt;18)</formula>
    </cfRule>
    <cfRule type="expression" priority="3" dxfId="2" stopIfTrue="1">
      <formula>AND(ISNUMBER($I7),$I7&gt;=18,$I7&lt;24)</formula>
    </cfRule>
    <cfRule type="expression" priority="4" dxfId="3" stopIfTrue="1">
      <formula>AND(ISNUMBER($I7),$I7&gt;=24)</formula>
    </cfRule>
  </conditionalFormatting>
  <conditionalFormatting sqref="B7:G9">
    <cfRule type="expression" priority="5" dxfId="4" stopIfTrue="1">
      <formula>AND(ISNUMBER(B7),B7=0)</formula>
    </cfRule>
    <cfRule type="expression" priority="6" dxfId="5" stopIfTrue="1">
      <formula>AND(ISNUMBER(B7),B7=1)</formula>
    </cfRule>
  </conditionalFormatting>
  <conditionalFormatting sqref="I15:I17">
    <cfRule type="expression" priority="7" dxfId="0" stopIfTrue="1">
      <formula>AND(ISNUMBER($I15),MIN($B15:$G15)=0)</formula>
    </cfRule>
    <cfRule type="expression" priority="8" dxfId="1" stopIfTrue="1">
      <formula>AND(ISNUMBER($I15),$I15&lt;18)</formula>
    </cfRule>
    <cfRule type="expression" priority="9" dxfId="2" stopIfTrue="1">
      <formula>AND(ISNUMBER($I15),$I15&gt;=18,$I15&lt;24)</formula>
    </cfRule>
    <cfRule type="expression" priority="10" dxfId="3" stopIfTrue="1">
      <formula>AND(ISNUMBER($I15),$I15&gt;=24)</formula>
    </cfRule>
  </conditionalFormatting>
  <conditionalFormatting sqref="B15:G17">
    <cfRule type="expression" priority="11" dxfId="4" stopIfTrue="1">
      <formula>AND(ISNUMBER(B15),B15=0)</formula>
    </cfRule>
    <cfRule type="expression" priority="12" dxfId="5" stopIfTrue="1">
      <formula>AND(ISNUMBER(B15),B15=1)</formula>
    </cfRule>
  </conditionalFormatting>
  <dataValidations count="1">
    <dataValidation sqref="B7:G9" showDropDown="0" showInputMessage="0" showErrorMessage="1" allowBlank="1" errorTitle="Valore non valido" error="Voto da 1 a 5. Lo 0 solo come veto, quando il criterio manca del tutto." type="whole" operator="between">
      <formula1>0</formula1>
      <formula2>5</formula2>
    </dataValidation>
  </dataValidations>
  <pageMargins left="0.5" right="0.5" top="0.6" bottom="0.6" header="0.5" footer="0.5"/>
  <pageSetup orientation="landscape" paperSize="9" fitToHeight="0" fitToWidth="1"/>
  <headerFooter>
    <oddHeader>&amp;R&amp;8 Nutrizionista completo · bonus</oddHeader>
    <oddFooter>&amp;C&amp;"Arial,Regular"&amp;8 Bonus del libro Nutrizionista completo · capitolo 4 · lazynutritionist.it</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9"/>
  <sheetViews>
    <sheetView showGridLines="0" workbookViewId="0">
      <selection activeCell="A1" sqref="A1"/>
    </sheetView>
  </sheetViews>
  <sheetFormatPr baseColWidth="8" defaultRowHeight="15"/>
  <cols>
    <col width="14" customWidth="1" min="1" max="1"/>
    <col width="10" customWidth="1" min="2" max="2"/>
    <col width="34" customWidth="1" min="3" max="3"/>
    <col width="44" customWidth="1" min="4" max="4"/>
    <col width="44" customWidth="1" min="5" max="5"/>
    <col width="54" customWidth="1" min="6" max="6"/>
  </cols>
  <sheetData>
    <row r="1" ht="28" customHeight="1">
      <c r="A1" s="12" t="inlineStr">
        <is>
          <t>I sei criteri della finestra</t>
        </is>
      </c>
    </row>
    <row r="2">
      <c r="A2" s="2" t="inlineStr">
        <is>
          <t>Bonus del libro Nutrizionista completo · capitolo 4 · lazynutritionist.it</t>
        </is>
      </c>
      <c r="B2" s="3" t="n"/>
      <c r="C2" s="3" t="n"/>
      <c r="D2" s="3" t="n"/>
      <c r="E2" s="3" t="n"/>
      <c r="F2" s="3" t="n"/>
    </row>
    <row r="3">
      <c r="A3" s="13" t="inlineStr">
        <is>
          <t>Un voto da 1 a 5 per criterio. Lo zero è un veto, non un voto.</t>
        </is>
      </c>
    </row>
    <row r="5" ht="30" customHeight="1">
      <c r="A5" s="16" t="inlineStr">
        <is>
          <t>Criterio</t>
        </is>
      </c>
      <c r="B5" s="16" t="inlineStr">
        <is>
          <t>Lato</t>
        </is>
      </c>
      <c r="C5" s="16" t="inlineStr">
        <is>
          <t>La domanda guida</t>
        </is>
      </c>
      <c r="D5" s="16" t="inlineStr">
        <is>
          <t>Voto 5 se...</t>
        </is>
      </c>
      <c r="E5" s="16" t="inlineStr">
        <is>
          <t>Voto 1 se...</t>
        </is>
      </c>
      <c r="F5" s="16" t="inlineStr">
        <is>
          <t>Da sapere</t>
        </is>
      </c>
    </row>
    <row r="6" ht="70" customHeight="1">
      <c r="A6" s="32" t="inlineStr">
        <is>
          <t>Pain</t>
        </is>
      </c>
      <c r="B6" s="33" t="inlineStr">
        <is>
          <t>Mercato</t>
        </is>
      </c>
      <c r="C6" s="33" t="inlineStr">
        <is>
          <t>Il problema è sentito e urgente?</t>
        </is>
      </c>
      <c r="D6" s="33" t="inlineStr">
        <is>
          <t>il problema è sentito, urgente e le persone ne parlano con le loro parole</t>
        </is>
      </c>
      <c r="E6" s="33" t="inlineStr">
        <is>
          <t>è un tema che interessa a te e che loro scoprirebbero solo dopo una tua lezione</t>
        </is>
      </c>
      <c r="F6" s="33" t="inlineStr">
        <is>
          <t>Lo conosci dal capitolo 3: parti dalle frasi grezze dei pazienti, non dalle tue.</t>
        </is>
      </c>
    </row>
    <row r="7" ht="70" customHeight="1">
      <c r="A7" s="32" t="inlineStr">
        <is>
          <t>Soldi</t>
        </is>
      </c>
      <c r="B7" s="33" t="inlineStr">
        <is>
          <t>Mercato</t>
        </is>
      </c>
      <c r="C7" s="33" t="inlineStr">
        <is>
          <t>Possono e sono abituati a spendere per risolverlo?</t>
        </is>
      </c>
      <c r="D7" s="33" t="inlineStr">
        <is>
          <t>sono già abituati a spendere per quel problema (il runner amatore che spende in scarpe e iscrizioni alle gare)</t>
        </is>
      </c>
      <c r="E7" s="33" t="inlineStr">
        <is>
          <t>hanno lo stesso bisogno ma spesso non possono spendere (lo studente fuori sede che deve organizzarsi a tavola)</t>
        </is>
      </c>
      <c r="F7" s="33" t="inlineStr">
        <is>
          <t>Non conta se hanno i soldi: conta se sono abituati a spenderli per quel problema. Stesso pain, voto diverso.</t>
        </is>
      </c>
    </row>
    <row r="8" ht="70" customHeight="1">
      <c r="A8" s="32" t="inlineStr">
        <is>
          <t>Numero</t>
        </is>
      </c>
      <c r="B8" s="33" t="inlineStr">
        <is>
          <t>Mercato</t>
        </is>
      </c>
      <c r="C8" s="33" t="inlineStr">
        <is>
          <t>Quante persone ci sono nel tuo bacino?</t>
        </is>
      </c>
      <c r="D8" s="33" t="inlineStr">
        <is>
          <t>nel tuo bacino reale sono tante</t>
        </is>
      </c>
      <c r="E8" s="33" t="inlineStr">
        <is>
          <t>sono poche: un pain fortissimo su cinquanta persone non regge un'attività</t>
        </is>
      </c>
      <c r="F8" s="33" t="inlineStr">
        <is>
          <t>In presenza il bacino è la tua zona: una città da 40.000 abitanti non è Milano. Online è nazionale, ma c'è più concorrenza e lo paghi sul criterio Spazio.</t>
        </is>
      </c>
    </row>
    <row r="9" ht="96" customHeight="1">
      <c r="A9" s="32" t="inlineStr">
        <is>
          <t>Competenza</t>
        </is>
      </c>
      <c r="B9" s="33" t="inlineStr">
        <is>
          <t>Tuo</t>
        </is>
      </c>
      <c r="C9" s="33" t="inlineStr">
        <is>
          <t>Formazione ed esperienza reali, dentro il perimetro della professione?</t>
        </is>
      </c>
      <c r="D9" s="33" t="inlineStr">
        <is>
          <t>lo so fare oggi e posso documentarlo</t>
        </is>
      </c>
      <c r="E9" s="33" t="inlineStr">
        <is>
          <t>mi piacerebbe imparare</t>
        </is>
      </c>
      <c r="F9" s="33" t="inlineStr">
        <is>
          <t>VETO (0) se la finestra ti porta fuori dalle tue competenze o da quello che la tua professione può fare: diagnosi, prescrizione di farmaci, patologie che richiedono la presa in carico medica senza un medico di riferimento. Lo zero annulla la finestra, qualunque sia il totale.</t>
        </is>
      </c>
    </row>
    <row r="10" ht="70" customHeight="1">
      <c r="A10" s="32" t="inlineStr">
        <is>
          <t>Accesso</t>
        </is>
      </c>
      <c r="B10" s="33" t="inlineStr">
        <is>
          <t>Tuo</t>
        </is>
      </c>
      <c r="C10" s="33" t="inlineStr">
        <is>
          <t>Sai dove trovarli e come raggiungerli?</t>
        </is>
      </c>
      <c r="D10" s="33" t="inlineStr">
        <is>
          <t>sai dove sono, fisicamente e online, e hai un modo per arrivarci (i runner: gruppi di corsa, negozi specializzati, gare della domenica)</t>
        </is>
      </c>
      <c r="E10" s="33" t="inlineStr">
        <is>
          <t>non sai dove stanno né come arrivarci</t>
        </is>
      </c>
      <c r="F10" s="33" t="inlineStr">
        <is>
          <t>Se la risposta è "li trovo con le sponsorizzate" e basta, il voto è 2: hai un accesso a pagamento, non un accesso.</t>
        </is>
      </c>
    </row>
    <row r="11" ht="70" customHeight="1">
      <c r="A11" s="32" t="inlineStr">
        <is>
          <t>Spazio</t>
        </is>
      </c>
      <c r="B11" s="33" t="inlineStr">
        <is>
          <t>Tuo</t>
        </is>
      </c>
      <c r="C11" s="33" t="inlineStr">
        <is>
          <t>Quanti colleghi parlano già a loro in modo chiaro?</t>
        </is>
      </c>
      <c r="D11" s="33" t="inlineStr">
        <is>
          <t>nel tuo bacino nessuno presidia davvero quel tema in modo chiaro e riconoscibile</t>
        </is>
      </c>
      <c r="E11" s="33" t="inlineStr">
        <is>
          <t>ne parlano già tutti: colleghi, app, influencer</t>
        </is>
      </c>
      <c r="F11" s="33" t="inlineStr">
        <is>
          <t>Conta chi si è posizionato lì, non quanti nutrizionisti esistono. Lo verifichi in un'ora: cerca su Instagram e su Google come farebbe un paziente e conta gli "specialisti di quella cosa".</t>
        </is>
      </c>
    </row>
    <row r="13" ht="20" customHeight="1">
      <c r="A13" s="4" t="inlineStr">
        <is>
          <t>Le soglie</t>
        </is>
      </c>
    </row>
    <row r="14">
      <c r="A14" s="34" t="inlineStr">
        <is>
          <t>meno di 18</t>
        </is>
      </c>
      <c r="B14" s="31" t="inlineStr">
        <is>
          <t>si scarta, anche se ti piace e ci hai già investito</t>
        </is>
      </c>
    </row>
    <row r="15">
      <c r="A15" s="35" t="inlineStr">
        <is>
          <t>da 18 a 23</t>
        </is>
      </c>
      <c r="B15" s="31" t="inlineStr">
        <is>
          <t>si valida: la metti alla prova con le dieci conversazioni</t>
        </is>
      </c>
    </row>
    <row r="16">
      <c r="A16" s="36" t="inlineStr">
        <is>
          <t>24 e oltre</t>
        </is>
      </c>
      <c r="B16" s="31" t="inlineStr">
        <is>
          <t>candidata seria</t>
        </is>
      </c>
    </row>
    <row r="17">
      <c r="A17" s="37" t="inlineStr">
        <is>
          <t>un criterio a 0</t>
        </is>
      </c>
      <c r="B17" s="31" t="inlineStr">
        <is>
          <t>veto: la finestra fa zero, qualunque sia la somma degli altri</t>
        </is>
      </c>
    </row>
    <row r="19">
      <c r="A19" s="28" t="inlineStr">
        <is>
          <t>Il totale ti dice se procedere. I singoli voti ti dicono dove cadrai.</t>
        </is>
      </c>
    </row>
  </sheetData>
  <mergeCells count="4">
    <mergeCell ref="B15:D15"/>
    <mergeCell ref="B16:D16"/>
    <mergeCell ref="B14:D14"/>
    <mergeCell ref="B17:D17"/>
  </mergeCells>
  <pageMargins left="0.5" right="0.5" top="0.6" bottom="0.6" header="0.5" footer="0.5"/>
  <pageSetup orientation="landscape" paperSize="9" fitToHeight="0" fitToWidth="1"/>
  <headerFooter>
    <oddHeader>&amp;R&amp;8 Nutrizionista completo · bonus</oddHeader>
    <oddFooter>&amp;C&amp;"Arial,Regular"&amp;8 Bonus del libro Nutrizionista completo · capitolo 4 · lazynutritionist.it</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showGridLines="0" workbookViewId="0">
      <pane ySplit="21" topLeftCell="A22" activePane="bottomLeft" state="frozen"/>
      <selection pane="bottomLeft" activeCell="A1" sqref="A1"/>
    </sheetView>
  </sheetViews>
  <sheetFormatPr baseColWidth="8" defaultRowHeight="15"/>
  <cols>
    <col width="5" customWidth="1" min="1" max="1"/>
    <col width="12" customWidth="1" min="2" max="2"/>
    <col width="12" customWidth="1" min="3" max="3"/>
    <col width="36" customWidth="1" min="4" max="4"/>
    <col width="28" customWidth="1" min="5" max="5"/>
    <col width="14" customWidth="1" min="6" max="6"/>
    <col width="24" customWidth="1" min="7" max="7"/>
    <col width="16" customWidth="1" min="8" max="8"/>
    <col width="26" customWidth="1" min="9" max="9"/>
  </cols>
  <sheetData>
    <row r="1" ht="28" customHeight="1">
      <c r="A1" s="12" t="inlineStr">
        <is>
          <t>Traccia per le dieci conversazioni</t>
        </is>
      </c>
    </row>
    <row r="2">
      <c r="A2" s="2" t="inlineStr">
        <is>
          <t>Bonus del libro Nutrizionista completo · capitolo 4 · lazynutritionist.it</t>
        </is>
      </c>
      <c r="B2" s="3" t="n"/>
      <c r="C2" s="3" t="n"/>
      <c r="D2" s="3" t="n"/>
      <c r="E2" s="3" t="n"/>
      <c r="F2" s="3" t="n"/>
      <c r="G2" s="3" t="n"/>
      <c r="H2" s="3" t="n"/>
      <c r="I2" s="3" t="n"/>
    </row>
    <row r="3">
      <c r="A3" s="13" t="inlineStr">
        <is>
          <t>Se parti da zero: un avatar è un'ipotesi. Per renderla solida esci dalla tua testa e parla con dieci persone vere.</t>
        </is>
      </c>
    </row>
    <row r="4">
      <c r="D4" s="14" t="inlineStr">
        <is>
          <t>da compilare</t>
        </is>
      </c>
      <c r="E4" s="15" t="inlineStr">
        <is>
          <t>calcolato</t>
        </is>
      </c>
    </row>
    <row r="5" ht="20" customHeight="1">
      <c r="A5" s="4" t="inlineStr">
        <is>
          <t>1. Il tuo avatar (l'ipotesi da verificare)</t>
        </is>
      </c>
    </row>
    <row r="6" ht="22" customHeight="1">
      <c r="A6" s="23" t="inlineStr">
        <is>
          <t>Finestra che stai validando</t>
        </is>
      </c>
      <c r="D6" s="17" t="n"/>
      <c r="E6" s="38" t="n"/>
      <c r="F6" s="38" t="n"/>
      <c r="G6" s="38" t="n"/>
      <c r="H6" s="38" t="n"/>
      <c r="I6" s="38" t="n"/>
    </row>
    <row r="7" ht="22" customHeight="1">
      <c r="A7" s="23" t="inlineStr">
        <is>
          <t>Situazione di vita</t>
        </is>
      </c>
      <c r="D7" s="17" t="n"/>
      <c r="E7" s="38" t="n"/>
      <c r="F7" s="38" t="n"/>
      <c r="G7" s="38" t="n"/>
      <c r="H7" s="38" t="n"/>
      <c r="I7" s="38" t="n"/>
    </row>
    <row r="8" ht="22" customHeight="1">
      <c r="A8" s="23" t="inlineStr">
        <is>
          <t>Obiettivo</t>
        </is>
      </c>
      <c r="D8" s="17" t="n"/>
      <c r="E8" s="38" t="n"/>
      <c r="F8" s="38" t="n"/>
      <c r="G8" s="38" t="n"/>
      <c r="H8" s="38" t="n"/>
      <c r="I8" s="38" t="n"/>
    </row>
    <row r="9" ht="22" customHeight="1">
      <c r="A9" s="23" t="inlineStr">
        <is>
          <t>Cosa ha già provato</t>
        </is>
      </c>
      <c r="D9" s="17" t="n"/>
      <c r="E9" s="38" t="n"/>
      <c r="F9" s="38" t="n"/>
      <c r="G9" s="38" t="n"/>
      <c r="H9" s="38" t="n"/>
      <c r="I9" s="38" t="n"/>
    </row>
    <row r="10" ht="22" customHeight="1">
      <c r="A10" s="23" t="inlineStr">
        <is>
          <t>Cosa la frena</t>
        </is>
      </c>
      <c r="D10" s="17" t="n"/>
      <c r="E10" s="38" t="n"/>
      <c r="F10" s="38" t="n"/>
      <c r="G10" s="38" t="n"/>
      <c r="H10" s="38" t="n"/>
      <c r="I10" s="38" t="n"/>
    </row>
    <row r="11" ht="22" customHeight="1">
      <c r="A11" s="23" t="inlineStr">
        <is>
          <t>Dove passa il tempo</t>
        </is>
      </c>
      <c r="D11" s="17" t="n"/>
      <c r="E11" s="38" t="n"/>
      <c r="F11" s="38" t="n"/>
      <c r="G11" s="38" t="n"/>
      <c r="H11" s="38" t="n"/>
      <c r="I11" s="38" t="n"/>
    </row>
    <row r="13" ht="20" customHeight="1">
      <c r="A13" s="4" t="inlineStr">
        <is>
          <t>2. Le regole</t>
        </is>
      </c>
    </row>
    <row r="14">
      <c r="A14" s="39" t="inlineStr">
        <is>
          <t>·</t>
        </is>
      </c>
      <c r="B14" s="31" t="inlineStr">
        <is>
          <t>Non vendite: conversazioni. E nessuna indicazione nutrizionale: ascolti e basta.</t>
        </is>
      </c>
    </row>
    <row r="15">
      <c r="A15" s="39" t="inlineStr">
        <is>
          <t>·</t>
        </is>
      </c>
      <c r="B15" s="31" t="inlineStr">
        <is>
          <t>Apertura: "Sto approfondendo come lavorare con persone nella tua situazione: mi racconti come la vivi?"</t>
        </is>
      </c>
    </row>
    <row r="16">
      <c r="A16" s="39" t="inlineStr">
        <is>
          <t>·</t>
        </is>
      </c>
      <c r="B16" s="31" t="inlineStr">
        <is>
          <t>Per fissarle basta un messaggio a tre persone alla volta che corrispondono all'avatar, con la domanda "mi racconti come la vivi?". Circa 20 minuti a conversazione.</t>
        </is>
      </c>
    </row>
    <row r="17">
      <c r="A17" s="39" t="inlineStr">
        <is>
          <t>·</t>
        </is>
      </c>
      <c r="B17" s="31" t="inlineStr">
        <is>
          <t>Non usare un questionario: dà le risposte presentabili. La conversazione dà quelle vere.</t>
        </is>
      </c>
    </row>
    <row r="18">
      <c r="A18" s="39" t="inlineStr">
        <is>
          <t>·</t>
        </is>
      </c>
      <c r="B18" s="31" t="inlineStr">
        <is>
          <t>Annota con un codice al posto del nome, nessun dato che permetta di riconoscere la persona.</t>
        </is>
      </c>
    </row>
    <row r="20" ht="20" customHeight="1">
      <c r="A20" s="4" t="inlineStr">
        <is>
          <t>3. Cosa annoti, conversazione per conversazione</t>
        </is>
      </c>
    </row>
    <row r="21" ht="36" customHeight="1">
      <c r="A21" s="16" t="inlineStr">
        <is>
          <t>#</t>
        </is>
      </c>
      <c r="B21" s="16" t="inlineStr">
        <is>
          <t>Codice
(no nome)</t>
        </is>
      </c>
      <c r="C21" s="16" t="inlineStr">
        <is>
          <t>Data</t>
        </is>
      </c>
      <c r="D21" s="16" t="inlineStr">
        <is>
          <t>Le parole esatte con cui descrive il problema</t>
        </is>
      </c>
      <c r="E21" s="16" t="inlineStr">
        <is>
          <t>Cosa ha già provato</t>
        </is>
      </c>
      <c r="F21" s="16" t="inlineStr">
        <is>
          <t>Quanto ha speso</t>
        </is>
      </c>
      <c r="G21" s="16" t="inlineStr">
        <is>
          <t>Dove cerca informazioni</t>
        </is>
      </c>
      <c r="H21" s="16" t="inlineStr">
        <is>
          <t>Il problema è uscito da solo?</t>
        </is>
      </c>
      <c r="I21" s="16" t="inlineStr">
        <is>
          <t>Note</t>
        </is>
      </c>
    </row>
    <row r="22" ht="40" customHeight="1">
      <c r="A22" s="40" t="n">
        <v>1</v>
      </c>
      <c r="B22" s="41" t="n"/>
      <c r="C22" s="42" t="n"/>
      <c r="D22" s="17" t="n"/>
      <c r="E22" s="17" t="n"/>
      <c r="F22" s="17" t="n"/>
      <c r="G22" s="17" t="n"/>
      <c r="H22" s="41" t="n"/>
      <c r="I22" s="17" t="n"/>
    </row>
    <row r="23" ht="40" customHeight="1">
      <c r="A23" s="40" t="n">
        <v>2</v>
      </c>
      <c r="B23" s="41" t="n"/>
      <c r="C23" s="42" t="n"/>
      <c r="D23" s="17" t="n"/>
      <c r="E23" s="17" t="n"/>
      <c r="F23" s="17" t="n"/>
      <c r="G23" s="17" t="n"/>
      <c r="H23" s="41" t="n"/>
      <c r="I23" s="17" t="n"/>
    </row>
    <row r="24" ht="40" customHeight="1">
      <c r="A24" s="40" t="n">
        <v>3</v>
      </c>
      <c r="B24" s="41" t="n"/>
      <c r="C24" s="42" t="n"/>
      <c r="D24" s="17" t="n"/>
      <c r="E24" s="17" t="n"/>
      <c r="F24" s="17" t="n"/>
      <c r="G24" s="17" t="n"/>
      <c r="H24" s="41" t="n"/>
      <c r="I24" s="17" t="n"/>
    </row>
    <row r="25" ht="40" customHeight="1">
      <c r="A25" s="40" t="n">
        <v>4</v>
      </c>
      <c r="B25" s="41" t="n"/>
      <c r="C25" s="42" t="n"/>
      <c r="D25" s="17" t="n"/>
      <c r="E25" s="17" t="n"/>
      <c r="F25" s="17" t="n"/>
      <c r="G25" s="17" t="n"/>
      <c r="H25" s="41" t="n"/>
      <c r="I25" s="17" t="n"/>
    </row>
    <row r="26" ht="40" customHeight="1">
      <c r="A26" s="40" t="n">
        <v>5</v>
      </c>
      <c r="B26" s="41" t="n"/>
      <c r="C26" s="42" t="n"/>
      <c r="D26" s="17" t="n"/>
      <c r="E26" s="17" t="n"/>
      <c r="F26" s="17" t="n"/>
      <c r="G26" s="17" t="n"/>
      <c r="H26" s="41" t="n"/>
      <c r="I26" s="17" t="n"/>
    </row>
    <row r="27" ht="40" customHeight="1">
      <c r="A27" s="40" t="n">
        <v>6</v>
      </c>
      <c r="B27" s="41" t="n"/>
      <c r="C27" s="42" t="n"/>
      <c r="D27" s="17" t="n"/>
      <c r="E27" s="17" t="n"/>
      <c r="F27" s="17" t="n"/>
      <c r="G27" s="17" t="n"/>
      <c r="H27" s="41" t="n"/>
      <c r="I27" s="17" t="n"/>
    </row>
    <row r="28" ht="40" customHeight="1">
      <c r="A28" s="40" t="n">
        <v>7</v>
      </c>
      <c r="B28" s="41" t="n"/>
      <c r="C28" s="42" t="n"/>
      <c r="D28" s="17" t="n"/>
      <c r="E28" s="17" t="n"/>
      <c r="F28" s="17" t="n"/>
      <c r="G28" s="17" t="n"/>
      <c r="H28" s="41" t="n"/>
      <c r="I28" s="17" t="n"/>
    </row>
    <row r="29" ht="40" customHeight="1">
      <c r="A29" s="40" t="n">
        <v>8</v>
      </c>
      <c r="B29" s="41" t="n"/>
      <c r="C29" s="42" t="n"/>
      <c r="D29" s="17" t="n"/>
      <c r="E29" s="17" t="n"/>
      <c r="F29" s="17" t="n"/>
      <c r="G29" s="17" t="n"/>
      <c r="H29" s="41" t="n"/>
      <c r="I29" s="17" t="n"/>
    </row>
    <row r="30" ht="40" customHeight="1">
      <c r="A30" s="40" t="n">
        <v>9</v>
      </c>
      <c r="B30" s="41" t="n"/>
      <c r="C30" s="42" t="n"/>
      <c r="D30" s="17" t="n"/>
      <c r="E30" s="17" t="n"/>
      <c r="F30" s="17" t="n"/>
      <c r="G30" s="17" t="n"/>
      <c r="H30" s="41" t="n"/>
      <c r="I30" s="17" t="n"/>
    </row>
    <row r="31" ht="40" customHeight="1">
      <c r="A31" s="40" t="n">
        <v>10</v>
      </c>
      <c r="B31" s="41" t="n"/>
      <c r="C31" s="42" t="n"/>
      <c r="D31" s="17" t="n"/>
      <c r="E31" s="17" t="n"/>
      <c r="F31" s="17" t="n"/>
      <c r="G31" s="17" t="n"/>
      <c r="H31" s="41" t="n"/>
      <c r="I31" s="17" t="n"/>
    </row>
    <row r="33" ht="20" customHeight="1">
      <c r="A33" s="4" t="inlineStr">
        <is>
          <t>4. Lettura</t>
        </is>
      </c>
    </row>
    <row r="34">
      <c r="A34" s="23" t="inlineStr">
        <is>
          <t>Conversazioni fatte</t>
        </is>
      </c>
      <c r="D34" s="43">
        <f>COUNTA(B22:B31)</f>
        <v>0</v>
      </c>
    </row>
    <row r="35">
      <c r="A35" s="23" t="inlineStr">
        <is>
          <t>Il problema è uscito da solo in</t>
        </is>
      </c>
      <c r="D35" s="43">
        <f>COUNTIF(H22:H31,"Sì")</f>
        <v>0</v>
      </c>
    </row>
    <row r="36" ht="44" customHeight="1">
      <c r="A36" s="23" t="inlineStr">
        <is>
          <t>Cosa ti dicono</t>
        </is>
      </c>
      <c r="D36" s="21" t="str">
        <f>IF(D34=0,"",IF(D35=D34,"In tutte le conversazioni il problema è uscito da solo, sentito e urgente: hai validato il Pain e probabilmente anche Soldi e Accesso. Aggiorna i voti nel foglio Punteggi.",IF(D35=0,"Hai dovuto tirare fuori il problema tu ogni volta: la finestra è più chiusa di quanto pensavi. Meglio saperlo ora che dopo sei mesi di post.","Il problema è uscito da solo: "&amp;D35&amp;" su "&amp;D34&amp;" conversazioni. Rileggi le parole esatte e rivedi il voto su Pain (e su Soldi e Accesso).")))</f>
        <v/>
      </c>
    </row>
    <row r="38">
      <c r="A38" s="28" t="inlineStr">
        <is>
          <t>Per la gestione di questi dati verifica le regole privacy con chi ti segue sul GDPR o con il tuo Ordine.</t>
        </is>
      </c>
    </row>
  </sheetData>
  <mergeCells count="21">
    <mergeCell ref="D11:I11"/>
    <mergeCell ref="B16:I16"/>
    <mergeCell ref="D7:I7"/>
    <mergeCell ref="B18:I18"/>
    <mergeCell ref="A8:C8"/>
    <mergeCell ref="D9:I9"/>
    <mergeCell ref="B14:I14"/>
    <mergeCell ref="A35:C35"/>
    <mergeCell ref="D8:I8"/>
    <mergeCell ref="B17:I17"/>
    <mergeCell ref="A10:C10"/>
    <mergeCell ref="A9:C9"/>
    <mergeCell ref="A34:C34"/>
    <mergeCell ref="D10:I10"/>
    <mergeCell ref="A36:C36"/>
    <mergeCell ref="A11:C11"/>
    <mergeCell ref="B15:I15"/>
    <mergeCell ref="A6:C6"/>
    <mergeCell ref="D36:I36"/>
    <mergeCell ref="D6:I6"/>
    <mergeCell ref="A7:C7"/>
  </mergeCells>
  <dataValidations count="1">
    <dataValidation sqref="H22:H31" showDropDown="0" showInputMessage="1" showErrorMessage="0" allowBlank="1" promptTitle="Scegli" prompt="Sì se ne ha parlato da sola, senza che tu lo tirassi fuori." type="list">
      <formula1>"Sì,No"</formula1>
    </dataValidation>
  </dataValidations>
  <pageMargins left="0.5" right="0.5" top="0.6" bottom="0.6" header="0.5" footer="0.5"/>
  <pageSetup orientation="landscape" paperSize="9" fitToHeight="0" fitToWidth="1"/>
  <headerFooter>
    <oddHeader>&amp;R&amp;8 Nutrizionista completo · bonus</oddHeader>
    <oddFooter>&amp;C&amp;"Arial,Regular"&amp;8 Bonus del libro Nutrizionista completo · capitolo 4 · lazynutritionist.it</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0"/>
  <sheetViews>
    <sheetView showGridLines="0" workbookViewId="0">
      <pane ySplit="6" topLeftCell="A7" activePane="bottomLeft" state="frozen"/>
      <selection pane="bottomLeft" activeCell="A1" sqref="A1"/>
    </sheetView>
  </sheetViews>
  <sheetFormatPr baseColWidth="8" defaultRowHeight="15"/>
  <cols>
    <col width="9" customWidth="1" min="1" max="1"/>
    <col width="46" customWidth="1" min="2" max="2"/>
    <col width="26" customWidth="1" min="3" max="3"/>
    <col width="14" customWidth="1" min="4" max="4"/>
    <col width="14" customWidth="1" min="5" max="5"/>
    <col width="14" customWidth="1" min="6" max="6"/>
    <col width="18" customWidth="1" min="7" max="7"/>
  </cols>
  <sheetData>
    <row r="1" ht="28" customHeight="1">
      <c r="A1" s="12" t="inlineStr">
        <is>
          <t>L'analisi dei pazienti (ultimi 12-24 mesi)</t>
        </is>
      </c>
    </row>
    <row r="2">
      <c r="A2" s="2" t="inlineStr">
        <is>
          <t>Bonus del libro Nutrizionista completo · capitolo 4 · lazynutritionist.it</t>
        </is>
      </c>
      <c r="B2" s="3" t="n"/>
      <c r="C2" s="3" t="n"/>
      <c r="D2" s="3" t="n"/>
      <c r="E2" s="3" t="n"/>
      <c r="F2" s="3" t="n"/>
      <c r="G2" s="3" t="n"/>
    </row>
    <row r="3">
      <c r="A3" s="13" t="inlineStr">
        <is>
          <t>Se hai già pazienti: i dati valgono più delle ipotesi. Un codice al posto del nome, nessun dato identificativo, solo per te.</t>
        </is>
      </c>
    </row>
    <row r="4">
      <c r="B4" s="14" t="inlineStr">
        <is>
          <t>da compilare</t>
        </is>
      </c>
      <c r="C4" s="15" t="inlineStr">
        <is>
          <t>calcolato</t>
        </is>
      </c>
    </row>
    <row r="6" ht="36" customHeight="1">
      <c r="A6" s="16" t="inlineStr">
        <is>
          <t>Codice</t>
        </is>
      </c>
      <c r="B6" s="16" t="inlineStr">
        <is>
          <t>Motivo per cui ti ha cercato (frase grezza)</t>
        </is>
      </c>
      <c r="C6" s="16" t="inlineStr">
        <is>
          <t>Età / contesto di vita o lavoro</t>
        </is>
      </c>
      <c r="D6" s="16" t="inlineStr">
        <is>
          <t>Oltre il 2° controllo?</t>
        </is>
      </c>
      <c r="E6" s="16" t="inlineStr">
        <is>
          <t>Ha mandato altri?</t>
        </is>
      </c>
      <c r="F6" s="16" t="inlineStr">
        <is>
          <t>Quanto mi è piaciuto (1-5)</t>
        </is>
      </c>
      <c r="G6" s="16" t="inlineStr">
        <is>
          <t>Il gruppo che torna</t>
        </is>
      </c>
    </row>
    <row r="7">
      <c r="A7" s="41" t="inlineStr">
        <is>
          <t>P1</t>
        </is>
      </c>
      <c r="B7" s="17" t="n"/>
      <c r="C7" s="17" t="n"/>
      <c r="D7" s="41" t="n"/>
      <c r="E7" s="41" t="n"/>
      <c r="F7" s="18" t="n"/>
      <c r="G7" s="22" t="str">
        <f>IF(AND(D7="Sì",E7="Sì",F7=5),"sì: candidata","")</f>
        <v/>
      </c>
    </row>
    <row r="8">
      <c r="A8" s="41" t="inlineStr">
        <is>
          <t>P2</t>
        </is>
      </c>
      <c r="B8" s="17" t="n"/>
      <c r="C8" s="17" t="n"/>
      <c r="D8" s="41" t="n"/>
      <c r="E8" s="41" t="n"/>
      <c r="F8" s="18" t="n"/>
      <c r="G8" s="22" t="str">
        <f>IF(AND(D8="Sì",E8="Sì",F8=5),"sì: candidata","")</f>
        <v/>
      </c>
    </row>
    <row r="9">
      <c r="A9" s="41" t="inlineStr">
        <is>
          <t>P3</t>
        </is>
      </c>
      <c r="B9" s="17" t="n"/>
      <c r="C9" s="17" t="n"/>
      <c r="D9" s="41" t="n"/>
      <c r="E9" s="41" t="n"/>
      <c r="F9" s="18" t="n"/>
      <c r="G9" s="22" t="str">
        <f>IF(AND(D9="Sì",E9="Sì",F9=5),"sì: candidata","")</f>
        <v/>
      </c>
    </row>
    <row r="10">
      <c r="A10" s="41" t="inlineStr">
        <is>
          <t>P4</t>
        </is>
      </c>
      <c r="B10" s="17" t="n"/>
      <c r="C10" s="17" t="n"/>
      <c r="D10" s="41" t="n"/>
      <c r="E10" s="41" t="n"/>
      <c r="F10" s="18" t="n"/>
      <c r="G10" s="22" t="str">
        <f>IF(AND(D10="Sì",E10="Sì",F10=5),"sì: candidata","")</f>
        <v/>
      </c>
    </row>
    <row r="11">
      <c r="A11" s="41" t="inlineStr">
        <is>
          <t>P5</t>
        </is>
      </c>
      <c r="B11" s="17" t="n"/>
      <c r="C11" s="17" t="n"/>
      <c r="D11" s="41" t="n"/>
      <c r="E11" s="41" t="n"/>
      <c r="F11" s="18" t="n"/>
      <c r="G11" s="22" t="str">
        <f>IF(AND(D11="Sì",E11="Sì",F11=5),"sì: candidata","")</f>
        <v/>
      </c>
    </row>
    <row r="12">
      <c r="A12" s="41" t="inlineStr">
        <is>
          <t>P6</t>
        </is>
      </c>
      <c r="B12" s="17" t="n"/>
      <c r="C12" s="17" t="n"/>
      <c r="D12" s="41" t="n"/>
      <c r="E12" s="41" t="n"/>
      <c r="F12" s="18" t="n"/>
      <c r="G12" s="22" t="str">
        <f>IF(AND(D12="Sì",E12="Sì",F12=5),"sì: candidata","")</f>
        <v/>
      </c>
    </row>
    <row r="13">
      <c r="A13" s="41" t="inlineStr">
        <is>
          <t>P7</t>
        </is>
      </c>
      <c r="B13" s="17" t="n"/>
      <c r="C13" s="17" t="n"/>
      <c r="D13" s="41" t="n"/>
      <c r="E13" s="41" t="n"/>
      <c r="F13" s="18" t="n"/>
      <c r="G13" s="22" t="str">
        <f>IF(AND(D13="Sì",E13="Sì",F13=5),"sì: candidata","")</f>
        <v/>
      </c>
    </row>
    <row r="14">
      <c r="A14" s="41" t="inlineStr">
        <is>
          <t>P8</t>
        </is>
      </c>
      <c r="B14" s="17" t="n"/>
      <c r="C14" s="17" t="n"/>
      <c r="D14" s="41" t="n"/>
      <c r="E14" s="41" t="n"/>
      <c r="F14" s="18" t="n"/>
      <c r="G14" s="22" t="str">
        <f>IF(AND(D14="Sì",E14="Sì",F14=5),"sì: candidata","")</f>
        <v/>
      </c>
    </row>
    <row r="15">
      <c r="A15" s="41" t="inlineStr">
        <is>
          <t>P9</t>
        </is>
      </c>
      <c r="B15" s="17" t="n"/>
      <c r="C15" s="17" t="n"/>
      <c r="D15" s="41" t="n"/>
      <c r="E15" s="41" t="n"/>
      <c r="F15" s="18" t="n"/>
      <c r="G15" s="22" t="str">
        <f>IF(AND(D15="Sì",E15="Sì",F15=5),"sì: candidata","")</f>
        <v/>
      </c>
    </row>
    <row r="16">
      <c r="A16" s="41" t="inlineStr">
        <is>
          <t>P10</t>
        </is>
      </c>
      <c r="B16" s="17" t="n"/>
      <c r="C16" s="17" t="n"/>
      <c r="D16" s="41" t="n"/>
      <c r="E16" s="41" t="n"/>
      <c r="F16" s="18" t="n"/>
      <c r="G16" s="22" t="str">
        <f>IF(AND(D16="Sì",E16="Sì",F16=5),"sì: candidata","")</f>
        <v/>
      </c>
    </row>
    <row r="17">
      <c r="A17" s="41" t="inlineStr">
        <is>
          <t>P11</t>
        </is>
      </c>
      <c r="B17" s="17" t="n"/>
      <c r="C17" s="17" t="n"/>
      <c r="D17" s="41" t="n"/>
      <c r="E17" s="41" t="n"/>
      <c r="F17" s="18" t="n"/>
      <c r="G17" s="22" t="str">
        <f>IF(AND(D17="Sì",E17="Sì",F17=5),"sì: candidata","")</f>
        <v/>
      </c>
    </row>
    <row r="18">
      <c r="A18" s="41" t="inlineStr">
        <is>
          <t>P12</t>
        </is>
      </c>
      <c r="B18" s="17" t="n"/>
      <c r="C18" s="17" t="n"/>
      <c r="D18" s="41" t="n"/>
      <c r="E18" s="41" t="n"/>
      <c r="F18" s="18" t="n"/>
      <c r="G18" s="22" t="str">
        <f>IF(AND(D18="Sì",E18="Sì",F18=5),"sì: candidata","")</f>
        <v/>
      </c>
    </row>
    <row r="19">
      <c r="A19" s="41" t="inlineStr">
        <is>
          <t>P13</t>
        </is>
      </c>
      <c r="B19" s="17" t="n"/>
      <c r="C19" s="17" t="n"/>
      <c r="D19" s="41" t="n"/>
      <c r="E19" s="41" t="n"/>
      <c r="F19" s="18" t="n"/>
      <c r="G19" s="22" t="str">
        <f>IF(AND(D19="Sì",E19="Sì",F19=5),"sì: candidata","")</f>
        <v/>
      </c>
    </row>
    <row r="20">
      <c r="A20" s="41" t="inlineStr">
        <is>
          <t>P14</t>
        </is>
      </c>
      <c r="B20" s="17" t="n"/>
      <c r="C20" s="17" t="n"/>
      <c r="D20" s="41" t="n"/>
      <c r="E20" s="41" t="n"/>
      <c r="F20" s="18" t="n"/>
      <c r="G20" s="22" t="str">
        <f>IF(AND(D20="Sì",E20="Sì",F20=5),"sì: candidata","")</f>
        <v/>
      </c>
    </row>
    <row r="21">
      <c r="A21" s="41" t="inlineStr">
        <is>
          <t>P15</t>
        </is>
      </c>
      <c r="B21" s="17" t="n"/>
      <c r="C21" s="17" t="n"/>
      <c r="D21" s="41" t="n"/>
      <c r="E21" s="41" t="n"/>
      <c r="F21" s="18" t="n"/>
      <c r="G21" s="22" t="str">
        <f>IF(AND(D21="Sì",E21="Sì",F21=5),"sì: candidata","")</f>
        <v/>
      </c>
    </row>
    <row r="22">
      <c r="A22" s="41" t="inlineStr">
        <is>
          <t>P16</t>
        </is>
      </c>
      <c r="B22" s="17" t="n"/>
      <c r="C22" s="17" t="n"/>
      <c r="D22" s="41" t="n"/>
      <c r="E22" s="41" t="n"/>
      <c r="F22" s="18" t="n"/>
      <c r="G22" s="22" t="str">
        <f>IF(AND(D22="Sì",E22="Sì",F22=5),"sì: candidata","")</f>
        <v/>
      </c>
    </row>
    <row r="23">
      <c r="A23" s="41" t="inlineStr">
        <is>
          <t>P17</t>
        </is>
      </c>
      <c r="B23" s="17" t="n"/>
      <c r="C23" s="17" t="n"/>
      <c r="D23" s="41" t="n"/>
      <c r="E23" s="41" t="n"/>
      <c r="F23" s="18" t="n"/>
      <c r="G23" s="22" t="str">
        <f>IF(AND(D23="Sì",E23="Sì",F23=5),"sì: candidata","")</f>
        <v/>
      </c>
    </row>
    <row r="24">
      <c r="A24" s="41" t="inlineStr">
        <is>
          <t>P18</t>
        </is>
      </c>
      <c r="B24" s="17" t="n"/>
      <c r="C24" s="17" t="n"/>
      <c r="D24" s="41" t="n"/>
      <c r="E24" s="41" t="n"/>
      <c r="F24" s="18" t="n"/>
      <c r="G24" s="22" t="str">
        <f>IF(AND(D24="Sì",E24="Sì",F24=5),"sì: candidata","")</f>
        <v/>
      </c>
    </row>
    <row r="25">
      <c r="A25" s="41" t="inlineStr">
        <is>
          <t>P19</t>
        </is>
      </c>
      <c r="B25" s="17" t="n"/>
      <c r="C25" s="17" t="n"/>
      <c r="D25" s="41" t="n"/>
      <c r="E25" s="41" t="n"/>
      <c r="F25" s="18" t="n"/>
      <c r="G25" s="22" t="str">
        <f>IF(AND(D25="Sì",E25="Sì",F25=5),"sì: candidata","")</f>
        <v/>
      </c>
    </row>
    <row r="26">
      <c r="A26" s="41" t="inlineStr">
        <is>
          <t>P20</t>
        </is>
      </c>
      <c r="B26" s="17" t="n"/>
      <c r="C26" s="17" t="n"/>
      <c r="D26" s="41" t="n"/>
      <c r="E26" s="41" t="n"/>
      <c r="F26" s="18" t="n"/>
      <c r="G26" s="22" t="str">
        <f>IF(AND(D26="Sì",E26="Sì",F26=5),"sì: candidata","")</f>
        <v/>
      </c>
    </row>
    <row r="27">
      <c r="A27" s="41" t="inlineStr">
        <is>
          <t>P21</t>
        </is>
      </c>
      <c r="B27" s="17" t="n"/>
      <c r="C27" s="17" t="n"/>
      <c r="D27" s="41" t="n"/>
      <c r="E27" s="41" t="n"/>
      <c r="F27" s="18" t="n"/>
      <c r="G27" s="22" t="str">
        <f>IF(AND(D27="Sì",E27="Sì",F27=5),"sì: candidata","")</f>
        <v/>
      </c>
    </row>
    <row r="28">
      <c r="A28" s="41" t="inlineStr">
        <is>
          <t>P22</t>
        </is>
      </c>
      <c r="B28" s="17" t="n"/>
      <c r="C28" s="17" t="n"/>
      <c r="D28" s="41" t="n"/>
      <c r="E28" s="41" t="n"/>
      <c r="F28" s="18" t="n"/>
      <c r="G28" s="22" t="str">
        <f>IF(AND(D28="Sì",E28="Sì",F28=5),"sì: candidata","")</f>
        <v/>
      </c>
    </row>
    <row r="29">
      <c r="A29" s="41" t="inlineStr">
        <is>
          <t>P23</t>
        </is>
      </c>
      <c r="B29" s="17" t="n"/>
      <c r="C29" s="17" t="n"/>
      <c r="D29" s="41" t="n"/>
      <c r="E29" s="41" t="n"/>
      <c r="F29" s="18" t="n"/>
      <c r="G29" s="22" t="str">
        <f>IF(AND(D29="Sì",E29="Sì",F29=5),"sì: candidata","")</f>
        <v/>
      </c>
    </row>
    <row r="30">
      <c r="A30" s="41" t="inlineStr">
        <is>
          <t>P24</t>
        </is>
      </c>
      <c r="B30" s="17" t="n"/>
      <c r="C30" s="17" t="n"/>
      <c r="D30" s="41" t="n"/>
      <c r="E30" s="41" t="n"/>
      <c r="F30" s="18" t="n"/>
      <c r="G30" s="22" t="str">
        <f>IF(AND(D30="Sì",E30="Sì",F30=5),"sì: candidata","")</f>
        <v/>
      </c>
    </row>
    <row r="31">
      <c r="A31" s="41" t="inlineStr">
        <is>
          <t>P25</t>
        </is>
      </c>
      <c r="B31" s="17" t="n"/>
      <c r="C31" s="17" t="n"/>
      <c r="D31" s="41" t="n"/>
      <c r="E31" s="41" t="n"/>
      <c r="F31" s="18" t="n"/>
      <c r="G31" s="22" t="str">
        <f>IF(AND(D31="Sì",E31="Sì",F31=5),"sì: candidata","")</f>
        <v/>
      </c>
    </row>
    <row r="32">
      <c r="A32" s="41" t="inlineStr">
        <is>
          <t>P26</t>
        </is>
      </c>
      <c r="B32" s="17" t="n"/>
      <c r="C32" s="17" t="n"/>
      <c r="D32" s="41" t="n"/>
      <c r="E32" s="41" t="n"/>
      <c r="F32" s="18" t="n"/>
      <c r="G32" s="22" t="str">
        <f>IF(AND(D32="Sì",E32="Sì",F32=5),"sì: candidata","")</f>
        <v/>
      </c>
    </row>
    <row r="33">
      <c r="A33" s="41" t="inlineStr">
        <is>
          <t>P27</t>
        </is>
      </c>
      <c r="B33" s="17" t="n"/>
      <c r="C33" s="17" t="n"/>
      <c r="D33" s="41" t="n"/>
      <c r="E33" s="41" t="n"/>
      <c r="F33" s="18" t="n"/>
      <c r="G33" s="22" t="str">
        <f>IF(AND(D33="Sì",E33="Sì",F33=5),"sì: candidata","")</f>
        <v/>
      </c>
    </row>
    <row r="34">
      <c r="A34" s="41" t="inlineStr">
        <is>
          <t>P28</t>
        </is>
      </c>
      <c r="B34" s="17" t="n"/>
      <c r="C34" s="17" t="n"/>
      <c r="D34" s="41" t="n"/>
      <c r="E34" s="41" t="n"/>
      <c r="F34" s="18" t="n"/>
      <c r="G34" s="22" t="str">
        <f>IF(AND(D34="Sì",E34="Sì",F34=5),"sì: candidata","")</f>
        <v/>
      </c>
    </row>
    <row r="35">
      <c r="A35" s="41" t="inlineStr">
        <is>
          <t>P29</t>
        </is>
      </c>
      <c r="B35" s="17" t="n"/>
      <c r="C35" s="17" t="n"/>
      <c r="D35" s="41" t="n"/>
      <c r="E35" s="41" t="n"/>
      <c r="F35" s="18" t="n"/>
      <c r="G35" s="22" t="str">
        <f>IF(AND(D35="Sì",E35="Sì",F35=5),"sì: candidata","")</f>
        <v/>
      </c>
    </row>
    <row r="36">
      <c r="A36" s="41" t="inlineStr">
        <is>
          <t>P30</t>
        </is>
      </c>
      <c r="B36" s="17" t="n"/>
      <c r="C36" s="17" t="n"/>
      <c r="D36" s="41" t="n"/>
      <c r="E36" s="41" t="n"/>
      <c r="F36" s="18" t="n"/>
      <c r="G36" s="22" t="str">
        <f>IF(AND(D36="Sì",E36="Sì",F36=5),"sì: candidata","")</f>
        <v/>
      </c>
    </row>
    <row r="37">
      <c r="A37" s="41" t="inlineStr">
        <is>
          <t>P31</t>
        </is>
      </c>
      <c r="B37" s="17" t="n"/>
      <c r="C37" s="17" t="n"/>
      <c r="D37" s="41" t="n"/>
      <c r="E37" s="41" t="n"/>
      <c r="F37" s="18" t="n"/>
      <c r="G37" s="22" t="str">
        <f>IF(AND(D37="Sì",E37="Sì",F37=5),"sì: candidata","")</f>
        <v/>
      </c>
    </row>
    <row r="38">
      <c r="A38" s="41" t="inlineStr">
        <is>
          <t>P32</t>
        </is>
      </c>
      <c r="B38" s="17" t="n"/>
      <c r="C38" s="17" t="n"/>
      <c r="D38" s="41" t="n"/>
      <c r="E38" s="41" t="n"/>
      <c r="F38" s="18" t="n"/>
      <c r="G38" s="22" t="str">
        <f>IF(AND(D38="Sì",E38="Sì",F38=5),"sì: candidata","")</f>
        <v/>
      </c>
    </row>
    <row r="39">
      <c r="A39" s="41" t="inlineStr">
        <is>
          <t>P33</t>
        </is>
      </c>
      <c r="B39" s="17" t="n"/>
      <c r="C39" s="17" t="n"/>
      <c r="D39" s="41" t="n"/>
      <c r="E39" s="41" t="n"/>
      <c r="F39" s="18" t="n"/>
      <c r="G39" s="22" t="str">
        <f>IF(AND(D39="Sì",E39="Sì",F39=5),"sì: candidata","")</f>
        <v/>
      </c>
    </row>
    <row r="40">
      <c r="A40" s="41" t="inlineStr">
        <is>
          <t>P34</t>
        </is>
      </c>
      <c r="B40" s="17" t="n"/>
      <c r="C40" s="17" t="n"/>
      <c r="D40" s="41" t="n"/>
      <c r="E40" s="41" t="n"/>
      <c r="F40" s="18" t="n"/>
      <c r="G40" s="22" t="str">
        <f>IF(AND(D40="Sì",E40="Sì",F40=5),"sì: candidata","")</f>
        <v/>
      </c>
    </row>
    <row r="41">
      <c r="A41" s="41" t="inlineStr">
        <is>
          <t>P35</t>
        </is>
      </c>
      <c r="B41" s="17" t="n"/>
      <c r="C41" s="17" t="n"/>
      <c r="D41" s="41" t="n"/>
      <c r="E41" s="41" t="n"/>
      <c r="F41" s="18" t="n"/>
      <c r="G41" s="22" t="str">
        <f>IF(AND(D41="Sì",E41="Sì",F41=5),"sì: candidata","")</f>
        <v/>
      </c>
    </row>
    <row r="42">
      <c r="A42" s="41" t="inlineStr">
        <is>
          <t>P36</t>
        </is>
      </c>
      <c r="B42" s="17" t="n"/>
      <c r="C42" s="17" t="n"/>
      <c r="D42" s="41" t="n"/>
      <c r="E42" s="41" t="n"/>
      <c r="F42" s="18" t="n"/>
      <c r="G42" s="22" t="str">
        <f>IF(AND(D42="Sì",E42="Sì",F42=5),"sì: candidata","")</f>
        <v/>
      </c>
    </row>
    <row r="43">
      <c r="A43" s="41" t="inlineStr">
        <is>
          <t>P37</t>
        </is>
      </c>
      <c r="B43" s="17" t="n"/>
      <c r="C43" s="17" t="n"/>
      <c r="D43" s="41" t="n"/>
      <c r="E43" s="41" t="n"/>
      <c r="F43" s="18" t="n"/>
      <c r="G43" s="22" t="str">
        <f>IF(AND(D43="Sì",E43="Sì",F43=5),"sì: candidata","")</f>
        <v/>
      </c>
    </row>
    <row r="44">
      <c r="A44" s="41" t="inlineStr">
        <is>
          <t>P38</t>
        </is>
      </c>
      <c r="B44" s="17" t="n"/>
      <c r="C44" s="17" t="n"/>
      <c r="D44" s="41" t="n"/>
      <c r="E44" s="41" t="n"/>
      <c r="F44" s="18" t="n"/>
      <c r="G44" s="22" t="str">
        <f>IF(AND(D44="Sì",E44="Sì",F44=5),"sì: candidata","")</f>
        <v/>
      </c>
    </row>
    <row r="45">
      <c r="A45" s="41" t="inlineStr">
        <is>
          <t>P39</t>
        </is>
      </c>
      <c r="B45" s="17" t="n"/>
      <c r="C45" s="17" t="n"/>
      <c r="D45" s="41" t="n"/>
      <c r="E45" s="41" t="n"/>
      <c r="F45" s="18" t="n"/>
      <c r="G45" s="22" t="str">
        <f>IF(AND(D45="Sì",E45="Sì",F45=5),"sì: candidata","")</f>
        <v/>
      </c>
    </row>
    <row r="46">
      <c r="A46" s="41" t="inlineStr">
        <is>
          <t>P40</t>
        </is>
      </c>
      <c r="B46" s="17" t="n"/>
      <c r="C46" s="17" t="n"/>
      <c r="D46" s="41" t="n"/>
      <c r="E46" s="41" t="n"/>
      <c r="F46" s="18" t="n"/>
      <c r="G46" s="22" t="str">
        <f>IF(AND(D46="Sì",E46="Sì",F46=5),"sì: candidata","")</f>
        <v/>
      </c>
    </row>
    <row r="48">
      <c r="A48" s="23" t="inlineStr">
        <is>
          <t>Pazienti nel gruppo che torna, manda altri e con cui lavori meglio:</t>
        </is>
      </c>
      <c r="F48" s="20">
        <f>COUNTIF(G7:G46,"sì: candidata")</f>
        <v>0</v>
      </c>
    </row>
    <row r="49">
      <c r="A49" s="28" t="inlineStr">
        <is>
          <t>Cosa hanno in comune, al di là della diagnosi? Quello è il tuo primo candidato, già validato senza saperlo: mettilo nel foglio Punteggi e dagli i sei voti.</t>
        </is>
      </c>
    </row>
    <row r="50">
      <c r="A50" s="28" t="inlineStr">
        <is>
          <t>Per la gestione di questi dati verifica le regole privacy con chi ti segue sul GDPR o con il tuo Ordine.</t>
        </is>
      </c>
    </row>
  </sheetData>
  <conditionalFormatting sqref="A7:G46">
    <cfRule type="expression" priority="1" dxfId="6">
      <formula>$G7="sì: candidata"</formula>
    </cfRule>
  </conditionalFormatting>
  <dataValidations count="2">
    <dataValidation sqref="D7:E46" showDropDown="0" showInputMessage="0" showErrorMessage="0" allowBlank="1" type="list">
      <formula1>"Sì,No"</formula1>
    </dataValidation>
    <dataValidation sqref="F7:F46" showDropDown="0" showInputMessage="0" showErrorMessage="1" allowBlank="1" errorTitle="Valore non valido" error="Scrivi un numero intero da 1 a 5." type="whole" operator="between">
      <formula1>1</formula1>
      <formula2>5</formula2>
    </dataValidation>
  </dataValidations>
  <pageMargins left="0.5" right="0.5" top="0.6" bottom="0.6" header="0.5" footer="0.5"/>
  <pageSetup orientation="landscape" paperSize="9" fitToHeight="0" fitToWidth="1"/>
  <headerFooter>
    <oddHeader>&amp;R&amp;8 Nutrizionista completo · bonus</oddHeader>
    <oddFooter>&amp;C&amp;"Arial,Regular"&amp;8 Bonus del libro Nutrizionista completo · capitolo 4 · lazynutritionist.it</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2026-10-21T18:21:38Z</dcterms:created>
  <dcterms:modified xmlns:dcterms="http://purl.org/dc/terms/" xmlns:xsi="http://www.w3.org/2001/XMLSchema-instance" xsi:type="dcterms:W3CDTF">2026-10-21T18:21:38Z</dcterms:modified>
</cp:coreProperties>
</file>