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truzioni" sheetId="1" state="visible" r:id="rId1"/>
    <sheet xmlns:r="http://schemas.openxmlformats.org/officeDocument/2006/relationships" name="Calendario" sheetId="2" state="visible" r:id="rId2"/>
    <sheet xmlns:r="http://schemas.openxmlformats.org/officeDocument/2006/relationships" name="30 ide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16">
    <font>
      <name val="Calibri"/>
      <family val="2"/>
      <color theme="1"/>
      <sz val="11"/>
      <scheme val="minor"/>
    </font>
    <font>
      <name val="Arial"/>
      <b val="1"/>
      <i val="1"/>
      <color rgb="00243640"/>
      <sz val="20"/>
    </font>
    <font>
      <name val="Arial"/>
      <color rgb="006B7A80"/>
      <sz val="8"/>
    </font>
    <font>
      <name val="Arial"/>
      <b val="1"/>
      <i val="1"/>
      <color rgb="00538952"/>
      <sz val="12"/>
    </font>
    <font>
      <name val="Arial"/>
      <color rgb="00243640"/>
      <sz val="10"/>
    </font>
    <font>
      <name val="Arial"/>
      <b val="1"/>
      <color rgb="00538952"/>
      <sz val="10"/>
    </font>
    <font>
      <name val="Arial"/>
      <color rgb="003A4A52"/>
      <sz val="9"/>
    </font>
    <font>
      <name val="Arial"/>
      <i val="1"/>
      <color rgb="006B7A80"/>
      <sz val="8"/>
    </font>
    <font>
      <name val="Arial"/>
      <b val="1"/>
      <i val="1"/>
      <color rgb="00243640"/>
      <sz val="18"/>
    </font>
    <font>
      <name val="Arial"/>
      <i val="1"/>
      <color rgb="00538952"/>
      <sz val="10"/>
    </font>
    <font>
      <name val="Arial"/>
      <color rgb="00243640"/>
      <sz val="8"/>
    </font>
    <font>
      <name val="Arial"/>
      <b val="1"/>
      <color rgb="00FFFFFF"/>
      <sz val="10"/>
    </font>
    <font>
      <name val="Arial"/>
      <b val="1"/>
      <color rgb="00243640"/>
      <sz val="10"/>
    </font>
    <font>
      <name val="Arial"/>
      <b val="1"/>
      <color rgb="00243640"/>
      <sz val="11"/>
    </font>
    <font>
      <name val="Arial"/>
      <color rgb="006B7A80"/>
      <sz val="10"/>
    </font>
    <font>
      <name val="Arial"/>
      <b val="1"/>
      <i val="1"/>
      <color rgb="00538952"/>
      <sz val="11"/>
    </font>
  </fonts>
  <fills count="6">
    <fill>
      <patternFill/>
    </fill>
    <fill>
      <patternFill patternType="gray125"/>
    </fill>
    <fill>
      <patternFill patternType="solid">
        <fgColor rgb="00DDF2DC"/>
        <bgColor rgb="00DDF2DC"/>
      </patternFill>
    </fill>
    <fill>
      <patternFill patternType="solid">
        <fgColor rgb="00F3F5F4"/>
        <bgColor rgb="00F3F5F4"/>
      </patternFill>
    </fill>
    <fill>
      <patternFill patternType="solid">
        <fgColor rgb="00243640"/>
        <bgColor rgb="00243640"/>
      </patternFill>
    </fill>
    <fill>
      <patternFill patternType="solid">
        <fgColor rgb="00E3E9EC"/>
        <bgColor rgb="00E3E9EC"/>
      </patternFill>
    </fill>
  </fills>
  <borders count="10">
    <border>
      <left/>
      <right/>
      <top/>
      <bottom/>
      <diagonal/>
    </border>
    <border>
      <bottom style="medium">
        <color rgb="007DCE7A"/>
      </bottom>
    </border>
    <border>
      <left style="thin">
        <color rgb="007DCE7A"/>
      </left>
      <right style="thin">
        <color rgb="007DCE7A"/>
      </right>
      <top style="thin">
        <color rgb="007DCE7A"/>
      </top>
      <bottom style="thin">
        <color rgb="007DCE7A"/>
      </bottom>
    </border>
    <border>
      <left style="thin">
        <color rgb="00CFD8D1"/>
      </left>
      <right style="thin">
        <color rgb="00CFD8D1"/>
      </right>
      <top style="thin">
        <color rgb="00CFD8D1"/>
      </top>
      <bottom style="thin">
        <color rgb="00CFD8D1"/>
      </bottom>
    </border>
    <border>
      <left style="thin">
        <color rgb="00CFD8D1"/>
      </left>
      <right style="thin">
        <color rgb="00CFD8D1"/>
      </right>
      <top style="thin">
        <color rgb="00CFD8D1"/>
      </top>
      <bottom style="medium">
        <color rgb="00243640"/>
      </bottom>
    </border>
    <border>
      <left style="thin">
        <color rgb="007DCE7A"/>
      </left>
      <right style="thin">
        <color rgb="007DCE7A"/>
      </right>
      <top style="thin">
        <color rgb="007DCE7A"/>
      </top>
      <bottom style="medium">
        <color rgb="00243640"/>
      </bottom>
    </border>
    <border>
      <left/>
      <right/>
      <top style="thin">
        <color rgb="00CFD8D1"/>
      </top>
      <bottom/>
      <diagonal/>
    </border>
    <border>
      <left/>
      <right style="thin">
        <color rgb="00CFD8D1"/>
      </right>
      <top style="thin">
        <color rgb="00CFD8D1"/>
      </top>
      <bottom/>
      <diagonal/>
    </border>
    <border>
      <left/>
      <right/>
      <top style="thin">
        <color rgb="00CFD8D1"/>
      </top>
      <bottom style="thin">
        <color rgb="00CFD8D1"/>
      </bottom>
      <diagonal/>
    </border>
    <border>
      <left/>
      <right style="thin">
        <color rgb="00CFD8D1"/>
      </right>
      <top style="thin">
        <color rgb="00CFD8D1"/>
      </top>
      <bottom style="thin">
        <color rgb="00CFD8D1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1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horizontal="right" vertical="top"/>
    </xf>
    <xf numFmtId="0" fontId="4" fillId="2" borderId="2" pivotButton="0" quotePrefix="0" xfId="0"/>
    <xf numFmtId="0" fontId="4" fillId="3" borderId="3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wrapText="1"/>
    </xf>
    <xf numFmtId="0" fontId="8" fillId="0" borderId="0" pivotButton="0" quotePrefix="0" xfId="0"/>
    <xf numFmtId="0" fontId="9" fillId="0" borderId="0" pivotButton="0" quotePrefix="0" xfId="0"/>
    <xf numFmtId="0" fontId="10" fillId="2" borderId="2" applyAlignment="1" pivotButton="0" quotePrefix="0" xfId="0">
      <alignment horizontal="center"/>
    </xf>
    <xf numFmtId="0" fontId="10" fillId="3" borderId="3" applyAlignment="1" pivotButton="0" quotePrefix="0" xfId="0">
      <alignment horizontal="center"/>
    </xf>
    <xf numFmtId="0" fontId="11" fillId="4" borderId="3" applyAlignment="1" pivotButton="0" quotePrefix="0" xfId="0">
      <alignment horizontal="center" vertical="center" wrapText="1"/>
    </xf>
    <xf numFmtId="0" fontId="12" fillId="0" borderId="3" applyAlignment="1" pivotButton="0" quotePrefix="0" xfId="0">
      <alignment horizontal="center" vertical="center"/>
    </xf>
    <xf numFmtId="3" fontId="4" fillId="3" borderId="3" applyAlignment="1" pivotButton="0" quotePrefix="0" xfId="0">
      <alignment horizontal="center" vertical="center"/>
    </xf>
    <xf numFmtId="9" fontId="13" fillId="5" borderId="3" applyAlignment="1" pivotButton="0" quotePrefix="0" xfId="0">
      <alignment horizontal="center" vertical="center"/>
    </xf>
    <xf numFmtId="9" fontId="4" fillId="2" borderId="2" applyAlignment="1" pivotButton="0" quotePrefix="0" xfId="0">
      <alignment horizontal="center" vertical="center"/>
    </xf>
    <xf numFmtId="164" fontId="4" fillId="3" borderId="3" applyAlignment="1" pivotButton="0" quotePrefix="0" xfId="0">
      <alignment horizontal="center" vertical="center"/>
    </xf>
    <xf numFmtId="0" fontId="4" fillId="3" borderId="3" applyAlignment="1" pivotButton="0" quotePrefix="0" xfId="0">
      <alignment horizontal="left" vertical="center"/>
    </xf>
    <xf numFmtId="3" fontId="13" fillId="5" borderId="3" applyAlignment="1" pivotButton="0" quotePrefix="0" xfId="0">
      <alignment horizontal="center" vertical="center"/>
    </xf>
    <xf numFmtId="9" fontId="4" fillId="3" borderId="3" applyAlignment="1" pivotButton="0" quotePrefix="0" xfId="0">
      <alignment horizontal="center" vertical="center"/>
    </xf>
    <xf numFmtId="0" fontId="7" fillId="0" borderId="0" applyAlignment="1" pivotButton="0" quotePrefix="0" xfId="0">
      <alignment vertical="center" indent="1"/>
    </xf>
    <xf numFmtId="0" fontId="4" fillId="0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0" fontId="14" fillId="0" borderId="0" applyAlignment="1" pivotButton="0" quotePrefix="0" xfId="0">
      <alignment vertical="center"/>
    </xf>
    <xf numFmtId="0" fontId="4" fillId="0" borderId="3" applyAlignment="1" pivotButton="0" quotePrefix="0" xfId="0">
      <alignment horizontal="center" vertical="center"/>
    </xf>
    <xf numFmtId="0" fontId="4" fillId="2" borderId="2" applyAlignment="1" pivotButton="0" quotePrefix="0" xfId="0">
      <alignment horizontal="center" vertical="center"/>
    </xf>
    <xf numFmtId="0" fontId="4" fillId="2" borderId="2" applyAlignment="1" pivotButton="0" quotePrefix="0" xfId="0">
      <alignment horizontal="left" vertical="center" wrapText="1"/>
    </xf>
    <xf numFmtId="0" fontId="4" fillId="0" borderId="4" applyAlignment="1" pivotButton="0" quotePrefix="0" xfId="0">
      <alignment horizontal="center" vertical="center"/>
    </xf>
    <xf numFmtId="0" fontId="4" fillId="2" borderId="5" applyAlignment="1" pivotButton="0" quotePrefix="0" xfId="0">
      <alignment horizontal="center" vertical="center"/>
    </xf>
    <xf numFmtId="0" fontId="4" fillId="2" borderId="5" applyAlignment="1" pivotButton="0" quotePrefix="0" xfId="0">
      <alignment horizontal="left" vertical="center" wrapText="1"/>
    </xf>
    <xf numFmtId="0" fontId="0" fillId="0" borderId="8" pivotButton="0" quotePrefix="0" xfId="0"/>
    <xf numFmtId="0" fontId="0" fillId="0" borderId="9" pivotButton="0" quotePrefix="0" xfId="0"/>
    <xf numFmtId="0" fontId="4" fillId="2" borderId="2" applyAlignment="1" pivotButton="0" quotePrefix="0" xfId="0">
      <alignment horizontal="left" vertical="center"/>
    </xf>
    <xf numFmtId="0" fontId="0" fillId="2" borderId="0" pivotButton="0" quotePrefix="0" xfId="0"/>
    <xf numFmtId="0" fontId="15" fillId="0" borderId="0" pivotButton="0" quotePrefix="0" xfId="0"/>
  </cellXfs>
  <cellStyles count="1">
    <cellStyle name="Normal" xfId="0" builtinId="0" hidden="0"/>
  </cellStyles>
  <dxfs count="4">
    <dxf>
      <font>
        <name val="Arial"/>
        <b val="1"/>
        <color rgb="00FFFFFF"/>
      </font>
      <fill>
        <patternFill patternType="solid">
          <fgColor rgb="00538952"/>
          <bgColor rgb="00538952"/>
        </patternFill>
      </fill>
    </dxf>
    <dxf>
      <font>
        <name val="Arial"/>
        <b val="1"/>
        <color rgb="00FFFFFF"/>
      </font>
      <fill>
        <patternFill patternType="solid">
          <fgColor rgb="00D64545"/>
          <bgColor rgb="00D64545"/>
        </patternFill>
      </fill>
    </dxf>
    <dxf>
      <font>
        <name val="Arial"/>
        <b val="1"/>
        <color rgb="00243640"/>
      </font>
      <fill>
        <patternFill patternType="solid">
          <fgColor rgb="00D5DEE4"/>
          <bgColor rgb="00D5DEE4"/>
        </patternFill>
      </fill>
    </dxf>
    <dxf>
      <font>
        <name val="Arial"/>
        <b val="1"/>
        <color rgb="00243640"/>
      </font>
      <fill>
        <patternFill patternType="solid">
          <fgColor rgb="007DCE7A"/>
          <bgColor rgb="007DCE7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2" customHeight="1">
      <c r="A1" s="1" t="inlineStr">
        <is>
          <t>Calendario editoriale a otto settimane</t>
        </is>
      </c>
    </row>
    <row r="2">
      <c r="A2" s="2" t="inlineStr">
        <is>
          <t>Bonus del libro Nutrizionista completo · capitolo 13 · lazynutritionist.it</t>
        </is>
      </c>
      <c r="B2" s="3" t="n"/>
    </row>
    <row r="4">
      <c r="A4" s="4" t="inlineStr">
        <is>
          <t>A cosa serve</t>
        </is>
      </c>
    </row>
    <row r="5" ht="56" customHeight="1">
      <c r="B5" s="5" t="inlineStr">
        <is>
          <t>Per ogni contenuto che pubblichi devi sapere a chi parla e cosa deve fare chi lo legge. Questo calendario copre le prossime otto settimane: ogni riga è un contenuto in feed con piano (TOFU, MOFU, BOFU), tipo (educativo, metodo, persona), formato e idea. In alto il foglio conta da solo la proporzione TOFU/MOFU/BOFU, così la vedi a colpo d'occhio e la correggi prima di pubblicare, non dopo.</t>
        </is>
      </c>
    </row>
    <row r="6" ht="28" customHeight="1">
      <c r="B6" s="5" t="inlineStr">
        <is>
          <t>Il foglio "30 idee" contiene le trenta idee del capitolo per la finestra runner amatori che preparano una maratona: sono un esempio da imitare nella struttura, non da copiare.</t>
        </is>
      </c>
    </row>
    <row r="8">
      <c r="A8" s="4" t="inlineStr">
        <is>
          <t>Come si usa</t>
        </is>
      </c>
    </row>
    <row r="9" ht="28" customHeight="1">
      <c r="A9" s="6" t="inlineStr">
        <is>
          <t>1.</t>
        </is>
      </c>
      <c r="B9" s="5" t="inlineStr">
        <is>
          <t>Prima la finestra (capitolo 4), poi i pain (capitolo 3), poi il calendario. Se non hai ancora una finestra, parti da lì.</t>
        </is>
      </c>
    </row>
    <row r="10" ht="28" customHeight="1">
      <c r="A10" s="6" t="inlineStr">
        <is>
          <t>2.</t>
        </is>
      </c>
      <c r="B10" s="5" t="inlineStr">
        <is>
          <t>Nel foglio "30 idee" sostituisci le idee d'esempio con trenta idee per la tua finestra, dieci per piano, usando i pain del capitolo 3. Per ciascuna segna tipo e formato.</t>
        </is>
      </c>
    </row>
    <row r="11" ht="42" customHeight="1">
      <c r="A11" s="6" t="inlineStr">
        <is>
          <t>3.</t>
        </is>
      </c>
      <c r="B11" s="5" t="inlineStr">
        <is>
          <t>Scegli il ritmo nella settimana peggiore, non in quella migliore: se nella settimana peggiore riesci a pubblicare due contenuti, il tuo ritmo è due. Il calendario ha tre righe per settimana: usa quelle che ti servono.</t>
        </is>
      </c>
    </row>
    <row r="12" ht="28" customHeight="1">
      <c r="A12" s="6" t="inlineStr">
        <is>
          <t>4.</t>
        </is>
      </c>
      <c r="B12" s="5" t="inlineStr">
        <is>
          <t>Compila il foglio "Calendario": settimana, giorno, piano, tipo, formato e idea. Guarda il conteggio in alto e correggi la proporzione prima di pubblicare.</t>
        </is>
      </c>
    </row>
    <row r="13" ht="15" customHeight="1">
      <c r="A13" s="6" t="inlineStr">
        <is>
          <t>5.</t>
        </is>
      </c>
      <c r="B13" s="5" t="inlineStr">
        <is>
          <t>Scrivi sotto le storie della settimana: completano il MOFU e portano il BOFU dove sta chi ti segue già.</t>
        </is>
      </c>
    </row>
    <row r="14" ht="28" customHeight="1">
      <c r="A14" s="6" t="inlineStr">
        <is>
          <t>6.</t>
        </is>
      </c>
      <c r="B14" s="5" t="inlineStr">
        <is>
          <t>Metti in agenda un blocco di produzione di tre ore ogni due settimane, come un controllo: scegli le idee, scrivi, registra, programma.</t>
        </is>
      </c>
    </row>
    <row r="16">
      <c r="A16" s="4" t="inlineStr">
        <is>
          <t>Colori</t>
        </is>
      </c>
    </row>
    <row r="17">
      <c r="B17" s="7" t="inlineStr">
        <is>
          <t>Verde chiaro: celle da compilare. Scrivi solo qui.</t>
        </is>
      </c>
    </row>
    <row r="18">
      <c r="B18" s="8" t="inlineStr">
        <is>
          <t>Grigio: celle calcolate con le formule. Non scriverci sopra, si aggiornano da sole.</t>
        </is>
      </c>
    </row>
    <row r="20" ht="56" customHeight="1">
      <c r="B20" s="9" t="inlineStr">
        <is>
          <t>Il calendario è già compilato con un Esempio costruito sulle trenta idee del capitolo: settimane 1-4 come la tabella del mese del capitolo 13 (martedì il TOFU, venerdì il MOFU o, una volta al mese, il BOFU), settimane 5-8 con lo stesso schema e altre idee della lista. Sostituisci le righe con le tue.</t>
        </is>
      </c>
    </row>
    <row r="22">
      <c r="A22" s="4" t="inlineStr">
        <is>
          <t>Da sapere</t>
        </is>
      </c>
    </row>
    <row r="23" ht="25" customHeight="1">
      <c r="A23" s="6" t="inlineStr">
        <is>
          <t>·</t>
        </is>
      </c>
      <c r="B23" s="10" t="inlineStr">
        <is>
          <t>La proporzione di riferimento del capitolo è 60% TOFU, 30% MOFU, 10% BOFU (su dieci contenuti: 6, 3, 1). Non è una legge, è una proporzione sana: le celle del riferimento sono modificabili.</t>
        </is>
      </c>
    </row>
    <row r="24" ht="25" customHeight="1">
      <c r="A24" s="6" t="inlineStr">
        <is>
          <t>·</t>
        </is>
      </c>
      <c r="B24" s="10" t="inlineStr">
        <is>
          <t>Il foglio conta solo i contenuti in feed (le righe del calendario), come l'Esempio del capitolo: otto contenuti in un mese, cinque TOFU, due MOFU, un BOFU.</t>
        </is>
      </c>
    </row>
    <row r="25" ht="25" customHeight="1">
      <c r="A25" s="6" t="inlineStr">
        <is>
          <t>·</t>
        </is>
      </c>
      <c r="B25" s="10" t="inlineStr">
        <is>
          <t>"In linea" vuol dire entro lo scarto tollerato che imposti tu (esempio: 10 punti percentuali sopra o sotto il riferimento).</t>
        </is>
      </c>
    </row>
    <row r="26" ht="25" customHeight="1">
      <c r="A26" s="6" t="inlineStr">
        <is>
          <t>·</t>
        </is>
      </c>
      <c r="B26" s="10" t="inlineStr">
        <is>
          <t>Regola unica: un contenuto TOFU di livello 3 può chiudere con l'invito al lead magnet (guida o test); nessun TOFU invita alla consulenza. La consulenza si propone solo nel BOFU. Ogni contenuto ha un lavoro solo.</t>
        </is>
      </c>
    </row>
    <row r="27" ht="25" customHeight="1">
      <c r="A27" s="6" t="inlineStr">
        <is>
          <t>·</t>
        </is>
      </c>
      <c r="B27" s="10" t="inlineStr">
        <is>
          <t>Tutte le idee devono stare dentro le regole del capitolo 11: niente sconti, niente "ultimi posti", niente promesse; casi tipo sempre dichiarati inventati; nei testi pubblici si scrive "consulenza conoscitiva" o "consulenza".</t>
        </is>
      </c>
    </row>
    <row r="29" ht="24" customHeight="1">
      <c r="B29" s="11" t="inlineStr">
        <is>
          <t>Si apre in Excel, Google Fogli e Numbers. Se una cella mostra un errore, controlla di aver scritto numeri (non testo) nelle celle verdi.</t>
        </is>
      </c>
    </row>
  </sheetData>
  <pageMargins left="0.5" right="0.5" top="0.6" bottom="0.6" header="0.5" footer="0.5"/>
  <pageSetup orientation="portrait" paperSize="9" fitToHeight="0" fitToWidth="1"/>
  <headerFooter>
    <oddHeader>&amp;R&amp;8 Nutrizionista completo · bonus</oddHeader>
    <oddFooter>&amp;C&amp;"Arial,Regular"&amp;8 Bonus del libro Nutrizionista completo · capitolo 13 · lazynutritionist.it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1"/>
  <sheetViews>
    <sheetView showGridLines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5" customWidth="1" min="1" max="1"/>
    <col width="11" customWidth="1" min="2" max="2"/>
    <col width="12" customWidth="1" min="3" max="3"/>
    <col width="11" customWidth="1" min="4" max="4"/>
    <col width="13" customWidth="1" min="5" max="5"/>
    <col width="13" customWidth="1" min="6" max="6"/>
    <col width="70" customWidth="1" min="7" max="7"/>
    <col width="9" customWidth="1" min="8" max="8"/>
  </cols>
  <sheetData>
    <row r="1" ht="28" customHeight="1">
      <c r="A1" s="12" t="inlineStr">
        <is>
          <t>Calendario editoriale: le prossime otto settimane</t>
        </is>
      </c>
    </row>
    <row r="2">
      <c r="A2" s="2" t="inlineStr">
        <is>
          <t>Bonus del libro Nutrizionista completo · capitolo 13 · lazynutritionist.it</t>
        </is>
      </c>
      <c r="B2" s="3" t="n"/>
      <c r="C2" s="3" t="n"/>
      <c r="D2" s="3" t="n"/>
      <c r="E2" s="3" t="n"/>
      <c r="F2" s="3" t="n"/>
      <c r="G2" s="3" t="n"/>
      <c r="H2" s="3" t="n"/>
    </row>
    <row r="3">
      <c r="A3" s="13" t="inlineStr">
        <is>
          <t>Il calendario decide, non l'umore. Ogni riga è un contenuto in feed con un lavoro solo.</t>
        </is>
      </c>
    </row>
    <row r="4">
      <c r="B4" s="14" t="inlineStr">
        <is>
          <t>da compilare</t>
        </is>
      </c>
      <c r="C4" s="15" t="inlineStr">
        <is>
          <t>calcolato</t>
        </is>
      </c>
    </row>
    <row r="5" ht="20" customHeight="1">
      <c r="A5" s="4" t="inlineStr">
        <is>
          <t>La proporzione, contata da sola</t>
        </is>
      </c>
    </row>
    <row r="6" ht="30" customHeight="1">
      <c r="B6" s="16" t="inlineStr">
        <is>
          <t>Piano</t>
        </is>
      </c>
      <c r="C6" s="16" t="inlineStr">
        <is>
          <t>Contenuti</t>
        </is>
      </c>
      <c r="D6" s="16" t="inlineStr">
        <is>
          <t>Reale</t>
        </is>
      </c>
      <c r="E6" s="16" t="inlineStr">
        <is>
          <t>Riferimento</t>
        </is>
      </c>
      <c r="F6" s="16" t="inlineStr">
        <is>
          <t>Su 10 contenuti</t>
        </is>
      </c>
      <c r="G6" s="16" t="inlineStr">
        <is>
          <t>Stato</t>
        </is>
      </c>
    </row>
    <row r="7">
      <c r="B7" s="17" t="inlineStr">
        <is>
          <t>TOFU</t>
        </is>
      </c>
      <c r="C7" s="18">
        <f>COUNTIF($D$16:$D$39,B7)</f>
        <v>10</v>
      </c>
      <c r="D7" s="19">
        <f>IF($C$10=0,"",C7/$C$10)</f>
        <v>0.625</v>
      </c>
      <c r="E7" s="20" t="n">
        <v>0.6</v>
      </c>
      <c r="F7" s="21">
        <f>IF($C$10=0,"",D7*10)</f>
        <v>6.25</v>
      </c>
      <c r="G7" s="22" t="str">
        <f>IF($C$10=0,"",IF(D7&lt;E7-$E$11,"troppo pochi: aggiungine",IF(D7&gt;E7+$E$11,"troppi: sostituiscine qualcuno","in linea")))</f>
        <v>in linea</v>
      </c>
    </row>
    <row r="8">
      <c r="B8" s="17" t="inlineStr">
        <is>
          <t>MOFU</t>
        </is>
      </c>
      <c r="C8" s="18">
        <f>COUNTIF($D$16:$D$39,B8)</f>
        <v>4</v>
      </c>
      <c r="D8" s="19">
        <f>IF($C$10=0,"",C8/$C$10)</f>
        <v>0.25</v>
      </c>
      <c r="E8" s="20" t="n">
        <v>0.3</v>
      </c>
      <c r="F8" s="21">
        <f>IF($C$10=0,"",D8*10)</f>
        <v>2.5</v>
      </c>
      <c r="G8" s="22" t="str">
        <f>IF($C$10=0,"",IF(D8&lt;E8-$E$11,"troppo pochi: aggiungine",IF(D8&gt;E8+$E$11,"troppi: sostituiscine qualcuno","in linea")))</f>
        <v>in linea</v>
      </c>
    </row>
    <row r="9">
      <c r="B9" s="17" t="inlineStr">
        <is>
          <t>BOFU</t>
        </is>
      </c>
      <c r="C9" s="18">
        <f>COUNTIF($D$16:$D$39,B9)</f>
        <v>2</v>
      </c>
      <c r="D9" s="19">
        <f>IF($C$10=0,"",C9/$C$10)</f>
        <v>0.125</v>
      </c>
      <c r="E9" s="20" t="n">
        <v>0.1</v>
      </c>
      <c r="F9" s="21">
        <f>IF($C$10=0,"",D9*10)</f>
        <v>1.25</v>
      </c>
      <c r="G9" s="22" t="str">
        <f>IF($C$10=0,"",IF(D9&lt;E9-$E$11,"troppo pochi: aggiungine",IF(D9&gt;E9+$E$11,"troppi: sostituiscine qualcuno","in linea")))</f>
        <v>in linea</v>
      </c>
    </row>
    <row r="10">
      <c r="B10" s="17" t="inlineStr">
        <is>
          <t>Totale</t>
        </is>
      </c>
      <c r="C10" s="23">
        <f>SUM(C7:C9)</f>
        <v>16</v>
      </c>
      <c r="D10" s="24">
        <f>IF(C10=0,"",SUM(D7:D9))</f>
        <v>1</v>
      </c>
      <c r="E10" s="24">
        <f>SUM(E7:E9)</f>
        <v>1</v>
      </c>
      <c r="G10" s="25" t="inlineStr">
        <is>
          <t>Riferimento del capitolo: 60 / 30 / 10. Il totale del riferimento deve fare 100%.</t>
        </is>
      </c>
    </row>
    <row r="11">
      <c r="B11" s="26" t="inlineStr">
        <is>
          <t>Scarto tollerato (punti percentuali)</t>
        </is>
      </c>
      <c r="E11" s="20" t="n">
        <v>0.1</v>
      </c>
    </row>
    <row r="13">
      <c r="B13" s="27" t="inlineStr">
        <is>
          <t>Tipi</t>
        </is>
      </c>
      <c r="C13" s="28" t="inlineStr">
        <is>
          <t>Educativo</t>
        </is>
      </c>
      <c r="D13" s="18">
        <f>COUNTIF($E$16:$E$39,"Educativo")</f>
        <v>9</v>
      </c>
      <c r="E13" s="28" t="inlineStr">
        <is>
          <t>Metodo</t>
        </is>
      </c>
      <c r="F13" s="18">
        <f>COUNTIF($E$16:$E$39,"Metodo")</f>
        <v>6</v>
      </c>
      <c r="G13" s="22" t="str">
        <f>"Persona: "&amp;COUNTIF($E$16:$E$39,"Persona")</f>
        <v>Persona: 1</v>
      </c>
    </row>
    <row r="15" ht="26" customHeight="1">
      <c r="A15" s="16" t="inlineStr">
        <is>
          <t>#</t>
        </is>
      </c>
      <c r="B15" s="16" t="inlineStr">
        <is>
          <t>Settimana</t>
        </is>
      </c>
      <c r="C15" s="16" t="inlineStr">
        <is>
          <t>Giorno</t>
        </is>
      </c>
      <c r="D15" s="16" t="inlineStr">
        <is>
          <t>Piano</t>
        </is>
      </c>
      <c r="E15" s="16" t="inlineStr">
        <is>
          <t>Tipo</t>
        </is>
      </c>
      <c r="F15" s="16" t="inlineStr">
        <is>
          <t>Formato</t>
        </is>
      </c>
      <c r="G15" s="16" t="inlineStr">
        <is>
          <t>Idea</t>
        </is>
      </c>
      <c r="H15" s="16" t="inlineStr">
        <is>
          <t>Fatto</t>
        </is>
      </c>
    </row>
    <row r="16" ht="20" customHeight="1">
      <c r="A16" s="29" t="n">
        <v>1</v>
      </c>
      <c r="B16" s="30" t="n">
        <v>1</v>
      </c>
      <c r="C16" s="30" t="inlineStr">
        <is>
          <t>Martedì</t>
        </is>
      </c>
      <c r="D16" s="30" t="inlineStr">
        <is>
          <t>TOFU</t>
        </is>
      </c>
      <c r="E16" s="30" t="inlineStr">
        <is>
          <t>Educativo</t>
        </is>
      </c>
      <c r="F16" s="30" t="inlineStr">
        <is>
          <t>Reel</t>
        </is>
      </c>
      <c r="G16" s="31" t="inlineStr">
        <is>
          <t>I 4 errori più comuni la sera prima di un lungo</t>
        </is>
      </c>
      <c r="H16" s="30" t="n"/>
    </row>
    <row r="17" ht="20" customHeight="1">
      <c r="A17" s="29" t="n">
        <v>2</v>
      </c>
      <c r="B17" s="30" t="n">
        <v>1</v>
      </c>
      <c r="C17" s="30" t="inlineStr">
        <is>
          <t>Venerdì</t>
        </is>
      </c>
      <c r="D17" s="30" t="inlineStr">
        <is>
          <t>MOFU</t>
        </is>
      </c>
      <c r="E17" s="30" t="inlineStr">
        <is>
          <t>Metodo</t>
        </is>
      </c>
      <c r="F17" s="30" t="inlineStr">
        <is>
          <t>Carosello</t>
        </is>
      </c>
      <c r="G17" s="31" t="inlineStr">
        <is>
          <t>Cosa include il percorso per chi prepara una maratona, e cosa non include</t>
        </is>
      </c>
      <c r="H17" s="30" t="n"/>
    </row>
    <row r="18" ht="20" customHeight="1">
      <c r="A18" s="32" t="n">
        <v>3</v>
      </c>
      <c r="B18" s="33" t="n">
        <v>1</v>
      </c>
      <c r="C18" s="33" t="n"/>
      <c r="D18" s="33" t="n"/>
      <c r="E18" s="33" t="n"/>
      <c r="F18" s="33" t="n"/>
      <c r="G18" s="34" t="n"/>
      <c r="H18" s="33" t="n"/>
    </row>
    <row r="19" ht="20" customHeight="1">
      <c r="A19" s="29" t="n">
        <v>4</v>
      </c>
      <c r="B19" s="30" t="n">
        <v>2</v>
      </c>
      <c r="C19" s="30" t="inlineStr">
        <is>
          <t>Martedì</t>
        </is>
      </c>
      <c r="D19" s="30" t="inlineStr">
        <is>
          <t>TOFU</t>
        </is>
      </c>
      <c r="E19" s="30" t="inlineStr">
        <is>
          <t>Educativo</t>
        </is>
      </c>
      <c r="F19" s="30" t="inlineStr">
        <is>
          <t>Carosello</t>
        </is>
      </c>
      <c r="G19" s="31" t="inlineStr">
        <is>
          <t>Cosa succede al corpo nelle ultime due settimane di carico, in generale</t>
        </is>
      </c>
      <c r="H19" s="30" t="n"/>
    </row>
    <row r="20" ht="20" customHeight="1">
      <c r="A20" s="29" t="n">
        <v>5</v>
      </c>
      <c r="B20" s="30" t="n">
        <v>2</v>
      </c>
      <c r="C20" s="30" t="inlineStr">
        <is>
          <t>Venerdì</t>
        </is>
      </c>
      <c r="D20" s="30" t="inlineStr">
        <is>
          <t>TOFU</t>
        </is>
      </c>
      <c r="E20" s="30" t="inlineStr">
        <is>
          <t>Persona</t>
        </is>
      </c>
      <c r="F20" s="30" t="inlineStr">
        <is>
          <t>Post</t>
        </is>
      </c>
      <c r="G20" s="31" t="inlineStr">
        <is>
          <t>Perché ho scelto di lavorare con chi corre</t>
        </is>
      </c>
      <c r="H20" s="30" t="n"/>
    </row>
    <row r="21" ht="20" customHeight="1">
      <c r="A21" s="32" t="n">
        <v>6</v>
      </c>
      <c r="B21" s="33" t="n">
        <v>2</v>
      </c>
      <c r="C21" s="33" t="n"/>
      <c r="D21" s="33" t="n"/>
      <c r="E21" s="33" t="n"/>
      <c r="F21" s="33" t="n"/>
      <c r="G21" s="34" t="n"/>
      <c r="H21" s="33" t="n"/>
    </row>
    <row r="22" ht="20" customHeight="1">
      <c r="A22" s="29" t="n">
        <v>7</v>
      </c>
      <c r="B22" s="30" t="n">
        <v>3</v>
      </c>
      <c r="C22" s="30" t="inlineStr">
        <is>
          <t>Martedì</t>
        </is>
      </c>
      <c r="D22" s="30" t="inlineStr">
        <is>
          <t>TOFU</t>
        </is>
      </c>
      <c r="E22" s="30" t="inlineStr">
        <is>
          <t>Educativo</t>
        </is>
      </c>
      <c r="F22" s="30" t="inlineStr">
        <is>
          <t>Reel</t>
        </is>
      </c>
      <c r="G22" s="31" t="inlineStr">
        <is>
          <t>Gel, barrette, frutta secca: come si ragiona in generale sull'energia in corsa</t>
        </is>
      </c>
      <c r="H22" s="30" t="n"/>
    </row>
    <row r="23" ht="20" customHeight="1">
      <c r="A23" s="29" t="n">
        <v>8</v>
      </c>
      <c r="B23" s="30" t="n">
        <v>3</v>
      </c>
      <c r="C23" s="30" t="inlineStr">
        <is>
          <t>Venerdì</t>
        </is>
      </c>
      <c r="D23" s="30" t="inlineStr">
        <is>
          <t>MOFU</t>
        </is>
      </c>
      <c r="E23" s="30" t="inlineStr">
        <is>
          <t>Metodo</t>
        </is>
      </c>
      <c r="F23" s="30" t="inlineStr">
        <is>
          <t>Video</t>
        </is>
      </c>
      <c r="G23" s="31" t="inlineStr">
        <is>
          <t>La prima visita con me, passo per passo: cosa porti, cosa facciamo, cosa esce</t>
        </is>
      </c>
      <c r="H23" s="30" t="n"/>
    </row>
    <row r="24" ht="20" customHeight="1">
      <c r="A24" s="32" t="n">
        <v>9</v>
      </c>
      <c r="B24" s="33" t="n">
        <v>3</v>
      </c>
      <c r="C24" s="33" t="n"/>
      <c r="D24" s="33" t="n"/>
      <c r="E24" s="33" t="n"/>
      <c r="F24" s="33" t="n"/>
      <c r="G24" s="34" t="n"/>
      <c r="H24" s="33" t="n"/>
    </row>
    <row r="25" ht="20" customHeight="1">
      <c r="A25" s="29" t="n">
        <v>10</v>
      </c>
      <c r="B25" s="30" t="n">
        <v>4</v>
      </c>
      <c r="C25" s="30" t="inlineStr">
        <is>
          <t>Martedì</t>
        </is>
      </c>
      <c r="D25" s="30" t="inlineStr">
        <is>
          <t>TOFU</t>
        </is>
      </c>
      <c r="E25" s="30" t="inlineStr">
        <is>
          <t>Educativo</t>
        </is>
      </c>
      <c r="F25" s="30" t="inlineStr">
        <is>
          <t>Carosello</t>
        </is>
      </c>
      <c r="G25" s="31" t="inlineStr">
        <is>
          <t>Idratazione nelle gare lunghe: tre miti e cosa dicono le fonti</t>
        </is>
      </c>
      <c r="H25" s="30" t="n"/>
    </row>
    <row r="26" ht="20" customHeight="1">
      <c r="A26" s="29" t="n">
        <v>11</v>
      </c>
      <c r="B26" s="30" t="n">
        <v>4</v>
      </c>
      <c r="C26" s="30" t="inlineStr">
        <is>
          <t>Venerdì</t>
        </is>
      </c>
      <c r="D26" s="30" t="inlineStr">
        <is>
          <t>BOFU</t>
        </is>
      </c>
      <c r="E26" s="30" t="inlineStr">
        <is>
          <t>Metodo</t>
        </is>
      </c>
      <c r="F26" s="30" t="inlineStr">
        <is>
          <t>Post</t>
        </is>
      </c>
      <c r="G26" s="31" t="inlineStr">
        <is>
          <t>Come funziona la consulenza: 40 minuti, non è una visita, serve a capire se posso aiutarti</t>
        </is>
      </c>
      <c r="H26" s="30" t="n"/>
    </row>
    <row r="27" ht="20" customHeight="1">
      <c r="A27" s="32" t="n">
        <v>12</v>
      </c>
      <c r="B27" s="33" t="n">
        <v>4</v>
      </c>
      <c r="C27" s="33" t="n"/>
      <c r="D27" s="33" t="n"/>
      <c r="E27" s="33" t="n"/>
      <c r="F27" s="33" t="n"/>
      <c r="G27" s="34" t="n"/>
      <c r="H27" s="33" t="n"/>
    </row>
    <row r="28" ht="20" customHeight="1">
      <c r="A28" s="29" t="n">
        <v>13</v>
      </c>
      <c r="B28" s="30" t="n">
        <v>5</v>
      </c>
      <c r="C28" s="30" t="inlineStr">
        <is>
          <t>Martedì</t>
        </is>
      </c>
      <c r="D28" s="30" t="inlineStr">
        <is>
          <t>TOFU</t>
        </is>
      </c>
      <c r="E28" s="30" t="inlineStr">
        <is>
          <t>Educativo</t>
        </is>
      </c>
      <c r="F28" s="30" t="inlineStr">
        <is>
          <t>Reel</t>
        </is>
      </c>
      <c r="G28" s="31" t="inlineStr">
        <is>
          <t>Il diario alimentare: perché serve anche se non lo leggerà nessuno</t>
        </is>
      </c>
      <c r="H28" s="30" t="n"/>
    </row>
    <row r="29" ht="20" customHeight="1">
      <c r="A29" s="29" t="n">
        <v>14</v>
      </c>
      <c r="B29" s="30" t="n">
        <v>5</v>
      </c>
      <c r="C29" s="30" t="inlineStr">
        <is>
          <t>Venerdì</t>
        </is>
      </c>
      <c r="D29" s="30" t="inlineStr">
        <is>
          <t>MOFU</t>
        </is>
      </c>
      <c r="E29" s="30" t="inlineStr">
        <is>
          <t>Metodo</t>
        </is>
      </c>
      <c r="F29" s="30" t="inlineStr">
        <is>
          <t>Carosello</t>
        </is>
      </c>
      <c r="G29" s="31" t="inlineStr">
        <is>
          <t>I controlli: ogni quanto, cosa guardiamo, perché non sono una pesata</t>
        </is>
      </c>
      <c r="H29" s="30" t="n"/>
    </row>
    <row r="30" ht="20" customHeight="1">
      <c r="A30" s="32" t="n">
        <v>15</v>
      </c>
      <c r="B30" s="33" t="n">
        <v>5</v>
      </c>
      <c r="C30" s="33" t="n"/>
      <c r="D30" s="33" t="n"/>
      <c r="E30" s="33" t="n"/>
      <c r="F30" s="33" t="n"/>
      <c r="G30" s="34" t="n"/>
      <c r="H30" s="33" t="n"/>
    </row>
    <row r="31" ht="20" customHeight="1">
      <c r="A31" s="29" t="n">
        <v>16</v>
      </c>
      <c r="B31" s="30" t="n">
        <v>6</v>
      </c>
      <c r="C31" s="30" t="inlineStr">
        <is>
          <t>Martedì</t>
        </is>
      </c>
      <c r="D31" s="30" t="inlineStr">
        <is>
          <t>TOFU</t>
        </is>
      </c>
      <c r="E31" s="30" t="inlineStr">
        <is>
          <t>Educativo</t>
        </is>
      </c>
      <c r="F31" s="30" t="inlineStr">
        <is>
          <t>Carosello</t>
        </is>
      </c>
      <c r="G31" s="31" t="inlineStr">
        <is>
          <t>Colazione pre-gara: cosa dice la letteratura e cosa dice il gruppo WhatsApp</t>
        </is>
      </c>
      <c r="H31" s="30" t="n"/>
    </row>
    <row r="32" ht="20" customHeight="1">
      <c r="A32" s="29" t="n">
        <v>17</v>
      </c>
      <c r="B32" s="30" t="n">
        <v>6</v>
      </c>
      <c r="C32" s="30" t="inlineStr">
        <is>
          <t>Venerdì</t>
        </is>
      </c>
      <c r="D32" s="30" t="inlineStr">
        <is>
          <t>TOFU</t>
        </is>
      </c>
      <c r="E32" s="30" t="inlineStr">
        <is>
          <t>Educativo</t>
        </is>
      </c>
      <c r="F32" s="30" t="inlineStr">
        <is>
          <t>Post</t>
        </is>
      </c>
      <c r="G32" s="31" t="inlineStr">
        <is>
          <t>Ho letto questo studio sull'alimentazione nelle ultramaratone: ecco cosa mi ha colpito</t>
        </is>
      </c>
      <c r="H32" s="30" t="n"/>
    </row>
    <row r="33" ht="20" customHeight="1">
      <c r="A33" s="32" t="n">
        <v>18</v>
      </c>
      <c r="B33" s="33" t="n">
        <v>6</v>
      </c>
      <c r="C33" s="33" t="n"/>
      <c r="D33" s="33" t="n"/>
      <c r="E33" s="33" t="n"/>
      <c r="F33" s="33" t="n"/>
      <c r="G33" s="34" t="n"/>
      <c r="H33" s="33" t="n"/>
    </row>
    <row r="34" ht="20" customHeight="1">
      <c r="A34" s="29" t="n">
        <v>19</v>
      </c>
      <c r="B34" s="30" t="n">
        <v>7</v>
      </c>
      <c r="C34" s="30" t="inlineStr">
        <is>
          <t>Martedì</t>
        </is>
      </c>
      <c r="D34" s="30" t="inlineStr">
        <is>
          <t>TOFU</t>
        </is>
      </c>
      <c r="E34" s="30" t="inlineStr">
        <is>
          <t>Educativo</t>
        </is>
      </c>
      <c r="F34" s="30" t="inlineStr">
        <is>
          <t>Carosello</t>
        </is>
      </c>
      <c r="G34" s="31" t="inlineStr">
        <is>
          <t>Le 5 domande che mi fanno più spesso i runner, risposte in generale</t>
        </is>
      </c>
      <c r="H34" s="30" t="n"/>
    </row>
    <row r="35" ht="20" customHeight="1">
      <c r="A35" s="29" t="n">
        <v>20</v>
      </c>
      <c r="B35" s="30" t="n">
        <v>7</v>
      </c>
      <c r="C35" s="30" t="inlineStr">
        <is>
          <t>Venerdì</t>
        </is>
      </c>
      <c r="D35" s="30" t="inlineStr">
        <is>
          <t>MOFU</t>
        </is>
      </c>
      <c r="E35" s="30" t="inlineStr">
        <is>
          <t>Metodo</t>
        </is>
      </c>
      <c r="F35" s="30" t="inlineStr">
        <is>
          <t>Reel</t>
        </is>
      </c>
      <c r="G35" s="31" t="inlineStr">
        <is>
          <t>Come lavoriamo nelle ultime 3 settimane prima della gara</t>
        </is>
      </c>
      <c r="H35" s="30" t="n"/>
    </row>
    <row r="36" ht="20" customHeight="1">
      <c r="A36" s="32" t="n">
        <v>21</v>
      </c>
      <c r="B36" s="33" t="n">
        <v>7</v>
      </c>
      <c r="C36" s="33" t="n"/>
      <c r="D36" s="33" t="n"/>
      <c r="E36" s="33" t="n"/>
      <c r="F36" s="33" t="n"/>
      <c r="G36" s="34" t="n"/>
      <c r="H36" s="33" t="n"/>
    </row>
    <row r="37" ht="20" customHeight="1">
      <c r="A37" s="29" t="n">
        <v>22</v>
      </c>
      <c r="B37" s="30" t="n">
        <v>8</v>
      </c>
      <c r="C37" s="30" t="inlineStr">
        <is>
          <t>Martedì</t>
        </is>
      </c>
      <c r="D37" s="30" t="inlineStr">
        <is>
          <t>TOFU</t>
        </is>
      </c>
      <c r="E37" s="30" t="inlineStr">
        <is>
          <t>Educativo</t>
        </is>
      </c>
      <c r="F37" s="30" t="inlineStr">
        <is>
          <t>Post</t>
        </is>
      </c>
      <c r="G37" s="31" t="inlineStr">
        <is>
          <t>Perché la settimana di scarico fa paura a tanti runner, e cosa c'entra il piatto</t>
        </is>
      </c>
      <c r="H37" s="30" t="n"/>
    </row>
    <row r="38" ht="20" customHeight="1">
      <c r="A38" s="29" t="n">
        <v>23</v>
      </c>
      <c r="B38" s="30" t="n">
        <v>8</v>
      </c>
      <c r="C38" s="30" t="inlineStr">
        <is>
          <t>Venerdì</t>
        </is>
      </c>
      <c r="D38" s="30" t="inlineStr">
        <is>
          <t>BOFU</t>
        </is>
      </c>
      <c r="E38" s="30" t="inlineStr">
        <is>
          <t>Metodo</t>
        </is>
      </c>
      <c r="F38" s="30" t="inlineStr">
        <is>
          <t>Reel</t>
        </is>
      </c>
      <c r="G38" s="31" t="inlineStr">
        <is>
          <t>Per chi è e per chi non è il mio percorso</t>
        </is>
      </c>
      <c r="H38" s="30" t="n"/>
    </row>
    <row r="39" ht="20" customHeight="1">
      <c r="A39" s="32" t="n">
        <v>24</v>
      </c>
      <c r="B39" s="33" t="n">
        <v>8</v>
      </c>
      <c r="C39" s="33" t="n"/>
      <c r="D39" s="33" t="n"/>
      <c r="E39" s="33" t="n"/>
      <c r="F39" s="33" t="n"/>
      <c r="G39" s="34" t="n"/>
      <c r="H39" s="33" t="n"/>
    </row>
    <row r="41" ht="20" customHeight="1">
      <c r="A41" s="4" t="inlineStr">
        <is>
          <t>Le storie della settimana (3-4 a settimana)</t>
        </is>
      </c>
    </row>
    <row r="42" ht="22" customHeight="1">
      <c r="B42" s="16" t="inlineStr">
        <is>
          <t>Settimana</t>
        </is>
      </c>
      <c r="C42" s="16" t="inlineStr">
        <is>
          <t>Storie previste</t>
        </is>
      </c>
      <c r="D42" s="35" t="n"/>
      <c r="E42" s="35" t="n"/>
      <c r="F42" s="35" t="n"/>
      <c r="G42" s="36" t="n"/>
    </row>
    <row r="43">
      <c r="B43" s="17" t="n">
        <v>1</v>
      </c>
      <c r="C43" s="37" t="inlineStr">
        <is>
          <t>persona, dietro le quinte, sondaggio</t>
        </is>
      </c>
      <c r="D43" s="38" t="n"/>
      <c r="E43" s="38" t="n"/>
      <c r="F43" s="38" t="n"/>
      <c r="G43" s="38" t="n"/>
    </row>
    <row r="44">
      <c r="B44" s="17" t="n">
        <v>2</v>
      </c>
      <c r="C44" s="37" t="inlineStr">
        <is>
          <t>metodo, domanda al pubblico</t>
        </is>
      </c>
      <c r="D44" s="38" t="n"/>
      <c r="E44" s="38" t="n"/>
      <c r="F44" s="38" t="n"/>
      <c r="G44" s="38" t="n"/>
    </row>
    <row r="45">
      <c r="B45" s="17" t="n">
        <v>3</v>
      </c>
      <c r="C45" s="37" t="inlineStr">
        <is>
          <t>persona, risposte alle domande ricevute</t>
        </is>
      </c>
      <c r="D45" s="38" t="n"/>
      <c r="E45" s="38" t="n"/>
      <c r="F45" s="38" t="n"/>
      <c r="G45" s="38" t="n"/>
    </row>
    <row r="46">
      <c r="B46" s="17" t="n">
        <v>4</v>
      </c>
      <c r="C46" s="37" t="inlineStr">
        <is>
          <t>BOFU con link al modulo, poi persona</t>
        </is>
      </c>
      <c r="D46" s="38" t="n"/>
      <c r="E46" s="38" t="n"/>
      <c r="F46" s="38" t="n"/>
      <c r="G46" s="38" t="n"/>
    </row>
    <row r="47">
      <c r="B47" s="17" t="n">
        <v>5</v>
      </c>
      <c r="C47" s="37" t="inlineStr">
        <is>
          <t>persona: una giornata di lavoro, dalla revisione dei diari ai controlli, dove ricevi</t>
        </is>
      </c>
      <c r="D47" s="38" t="n"/>
      <c r="E47" s="38" t="n"/>
      <c r="F47" s="38" t="n"/>
      <c r="G47" s="38" t="n"/>
    </row>
    <row r="48">
      <c r="B48" s="17" t="n">
        <v>6</v>
      </c>
      <c r="C48" s="37" t="inlineStr">
        <is>
          <t>sondaggio "ti riconosci?" + risposte in generale</t>
        </is>
      </c>
      <c r="D48" s="38" t="n"/>
      <c r="E48" s="38" t="n"/>
      <c r="F48" s="38" t="n"/>
      <c r="G48" s="38" t="n"/>
    </row>
    <row r="49">
      <c r="B49" s="17" t="n">
        <v>7</v>
      </c>
      <c r="C49" s="37" t="inlineStr">
        <is>
          <t>dietro le quinte di un controllo (senza dati e senza paziente riconoscibile), metodo</t>
        </is>
      </c>
      <c r="D49" s="38" t="n"/>
      <c r="E49" s="38" t="n"/>
      <c r="F49" s="38" t="n"/>
      <c r="G49" s="38" t="n"/>
    </row>
    <row r="50">
      <c r="B50" s="17" t="n">
        <v>8</v>
      </c>
      <c r="C50" s="37" t="inlineStr">
        <is>
          <t>BOFU con link: "Da marzo ho disponibilità per nuovi percorsi maratona. Se vuoi capire se fa per te, il modulo è qui", poi persona</t>
        </is>
      </c>
      <c r="D50" s="38" t="n"/>
      <c r="E50" s="38" t="n"/>
      <c r="F50" s="38" t="n"/>
      <c r="G50" s="38" t="n"/>
    </row>
    <row r="51">
      <c r="B51" s="25" t="inlineStr">
        <is>
          <t>Ogni 2 settimane: blocco di produzione di 3 ore. Un'idea, cinque contenuti: il reel diventa carosello, tre storie, un paragrafo della guida, un'email ai lead, una domanda frequente del sito.</t>
        </is>
      </c>
    </row>
  </sheetData>
  <mergeCells count="10">
    <mergeCell ref="B11:D11"/>
    <mergeCell ref="C49:G49"/>
    <mergeCell ref="C43:G43"/>
    <mergeCell ref="C46:G46"/>
    <mergeCell ref="C47:G47"/>
    <mergeCell ref="C42:G42"/>
    <mergeCell ref="C50:G50"/>
    <mergeCell ref="C44:G44"/>
    <mergeCell ref="C45:G45"/>
    <mergeCell ref="C48:G48"/>
  </mergeCells>
  <conditionalFormatting sqref="G7:G9">
    <cfRule type="expression" priority="1" dxfId="0" stopIfTrue="1">
      <formula>G7="in linea"</formula>
    </cfRule>
    <cfRule type="expression" priority="2" dxfId="1" stopIfTrue="1">
      <formula>AND(G7&lt;&gt;"",G7&lt;&gt;"in linea")</formula>
    </cfRule>
  </conditionalFormatting>
  <conditionalFormatting sqref="E10">
    <cfRule type="expression" priority="3" dxfId="1" stopIfTrue="1">
      <formula>ROUND(E10,4)&lt;&gt;1</formula>
    </cfRule>
  </conditionalFormatting>
  <conditionalFormatting sqref="D16:D39">
    <cfRule type="expression" priority="4" dxfId="2">
      <formula>D16="TOFU"</formula>
    </cfRule>
    <cfRule type="expression" priority="5" dxfId="3">
      <formula>D16="MOFU"</formula>
    </cfRule>
    <cfRule type="expression" priority="6" dxfId="0">
      <formula>D16="BOFU"</formula>
    </cfRule>
  </conditionalFormatting>
  <dataValidations count="5">
    <dataValidation sqref="D16:D39" showDropDown="0" showInputMessage="0" showErrorMessage="0" allowBlank="1" type="list">
      <formula1>"TOFU,MOFU,BOFU"</formula1>
    </dataValidation>
    <dataValidation sqref="E16:E39" showDropDown="0" showInputMessage="0" showErrorMessage="0" allowBlank="1" type="list">
      <formula1>"Educativo,Metodo,Persona"</formula1>
    </dataValidation>
    <dataValidation sqref="F16:F39" showDropDown="0" showInputMessage="0" showErrorMessage="0" allowBlank="1" type="list">
      <formula1>"Reel,Carosello,Post,Storie,Video,Email"</formula1>
    </dataValidation>
    <dataValidation sqref="C16:C39" showDropDown="0" showInputMessage="0" showErrorMessage="0" allowBlank="1" type="list">
      <formula1>"Lunedì,Martedì,Mercoledì,Giovedì,Venerdì,Sabato,Domenica"</formula1>
    </dataValidation>
    <dataValidation sqref="H16:H39" showDropDown="0" showInputMessage="0" showErrorMessage="0" allowBlank="1" type="list">
      <formula1>"Sì"</formula1>
    </dataValidation>
  </dataValidations>
  <pageMargins left="0.5" right="0.5" top="0.6" bottom="0.6" header="0.5" footer="0.5"/>
  <pageSetup orientation="landscape" paperSize="9" fitToHeight="0" fitToWidth="1"/>
  <headerFooter>
    <oddHeader>&amp;R&amp;8 Nutrizionista completo · bonus</oddHeader>
    <oddFooter>&amp;C&amp;"Arial,Regular"&amp;8 Bonus del libro Nutrizionista completo · capitolo 13 · lazynutritionist.it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13" customWidth="1" min="3" max="3"/>
    <col width="13" customWidth="1" min="4" max="4"/>
    <col width="78" customWidth="1" min="5" max="5"/>
    <col width="48" customWidth="1" min="6" max="6"/>
  </cols>
  <sheetData>
    <row r="1" ht="28" customHeight="1">
      <c r="A1" s="12" t="inlineStr">
        <is>
          <t>Trenta idee: dieci per piano</t>
        </is>
      </c>
    </row>
    <row r="2">
      <c r="A2" s="2" t="inlineStr">
        <is>
          <t>Bonus del libro Nutrizionista completo · capitolo 13 · lazynutritionist.it</t>
        </is>
      </c>
      <c r="B2" s="3" t="n"/>
      <c r="C2" s="3" t="n"/>
      <c r="D2" s="3" t="n"/>
      <c r="E2" s="3" t="n"/>
      <c r="F2" s="3" t="n"/>
    </row>
    <row r="3">
      <c r="A3" s="13" t="inlineStr">
        <is>
          <t>Esempio per la finestra "runner amatori che preparano una maratona" (capitolo 13). Sostituiscile con le idee della tua finestra.</t>
        </is>
      </c>
    </row>
    <row r="4">
      <c r="B4" s="14" t="inlineStr">
        <is>
          <t>da compilare</t>
        </is>
      </c>
      <c r="C4" s="15" t="inlineStr">
        <is>
          <t>calcolato</t>
        </is>
      </c>
    </row>
    <row r="6" ht="24" customHeight="1">
      <c r="A6" s="16" t="inlineStr">
        <is>
          <t>Codice</t>
        </is>
      </c>
      <c r="B6" s="16" t="inlineStr">
        <is>
          <t>Piano</t>
        </is>
      </c>
      <c r="C6" s="16" t="inlineStr">
        <is>
          <t>Tipo</t>
        </is>
      </c>
      <c r="D6" s="16" t="inlineStr">
        <is>
          <t>Formato</t>
        </is>
      </c>
      <c r="E6" s="16" t="inlineStr">
        <is>
          <t>Idea</t>
        </is>
      </c>
      <c r="F6" s="16" t="inlineStr">
        <is>
          <t>Nota</t>
        </is>
      </c>
    </row>
    <row r="7">
      <c r="A7" s="39" t="inlineStr">
        <is>
          <t>TOFU: per chi non ti conosce</t>
        </is>
      </c>
    </row>
    <row r="8" ht="30" customHeight="1">
      <c r="A8" s="17" t="inlineStr">
        <is>
          <t>T1</t>
        </is>
      </c>
      <c r="B8" s="30" t="inlineStr">
        <is>
          <t>TOFU</t>
        </is>
      </c>
      <c r="C8" s="30" t="inlineStr">
        <is>
          <t>Educativo</t>
        </is>
      </c>
      <c r="D8" s="30" t="inlineStr">
        <is>
          <t>Carosello</t>
        </is>
      </c>
      <c r="E8" s="31" t="inlineStr">
        <is>
          <t>Cosa succede al corpo nelle ultime due settimane di carico, in generale</t>
        </is>
      </c>
      <c r="F8" s="31" t="inlineStr">
        <is>
          <t>nomina quello che il runner sente e lo collega all'alimentazione, livello 1</t>
        </is>
      </c>
    </row>
    <row r="9" ht="30" customHeight="1">
      <c r="A9" s="17" t="inlineStr">
        <is>
          <t>T2</t>
        </is>
      </c>
      <c r="B9" s="30" t="inlineStr">
        <is>
          <t>TOFU</t>
        </is>
      </c>
      <c r="C9" s="30" t="inlineStr">
        <is>
          <t>Educativo</t>
        </is>
      </c>
      <c r="D9" s="30" t="inlineStr">
        <is>
          <t>Reel</t>
        </is>
      </c>
      <c r="E9" s="31" t="inlineStr">
        <is>
          <t>I 4 errori più comuni la sera prima di un lungo</t>
        </is>
      </c>
      <c r="F9" s="31" t="inlineStr">
        <is>
          <t>con fonti in didascalia</t>
        </is>
      </c>
    </row>
    <row r="10" ht="30" customHeight="1">
      <c r="A10" s="17" t="inlineStr">
        <is>
          <t>T3</t>
        </is>
      </c>
      <c r="B10" s="30" t="inlineStr">
        <is>
          <t>TOFU</t>
        </is>
      </c>
      <c r="C10" s="30" t="inlineStr">
        <is>
          <t>Educativo</t>
        </is>
      </c>
      <c r="D10" s="30" t="inlineStr">
        <is>
          <t>Carosello</t>
        </is>
      </c>
      <c r="E10" s="31" t="inlineStr">
        <is>
          <t>Colazione pre-gara: cosa dice la letteratura e cosa dice il gruppo WhatsApp</t>
        </is>
      </c>
      <c r="F10" s="31" t="inlineStr">
        <is>
          <t>confronto tra evidenze e sentito dire, senza prendere in giro nessuno</t>
        </is>
      </c>
    </row>
    <row r="11" ht="30" customHeight="1">
      <c r="A11" s="17" t="inlineStr">
        <is>
          <t>T4</t>
        </is>
      </c>
      <c r="B11" s="30" t="inlineStr">
        <is>
          <t>TOFU</t>
        </is>
      </c>
      <c r="C11" s="30" t="inlineStr">
        <is>
          <t>Educativo</t>
        </is>
      </c>
      <c r="D11" s="30" t="inlineStr">
        <is>
          <t>Reel</t>
        </is>
      </c>
      <c r="E11" s="31" t="inlineStr">
        <is>
          <t>Gel, barrette, frutta secca: come si ragiona in generale sull'energia in corsa</t>
        </is>
      </c>
      <c r="F11" s="31" t="inlineStr">
        <is>
          <t>principi, non prescrizioni</t>
        </is>
      </c>
    </row>
    <row r="12" ht="30" customHeight="1">
      <c r="A12" s="17" t="inlineStr">
        <is>
          <t>T5</t>
        </is>
      </c>
      <c r="B12" s="30" t="inlineStr">
        <is>
          <t>TOFU</t>
        </is>
      </c>
      <c r="C12" s="30" t="inlineStr">
        <is>
          <t>Educativo</t>
        </is>
      </c>
      <c r="D12" s="30" t="inlineStr">
        <is>
          <t>Post</t>
        </is>
      </c>
      <c r="E12" s="31" t="inlineStr">
        <is>
          <t>Perché la settimana di scarico fa paura a tanti runner, e cosa c'entra il piatto</t>
        </is>
      </c>
      <c r="F12" s="31" t="n"/>
    </row>
    <row r="13" ht="30" customHeight="1">
      <c r="A13" s="17" t="inlineStr">
        <is>
          <t>T6</t>
        </is>
      </c>
      <c r="B13" s="30" t="inlineStr">
        <is>
          <t>TOFU</t>
        </is>
      </c>
      <c r="C13" s="30" t="inlineStr">
        <is>
          <t>Educativo</t>
        </is>
      </c>
      <c r="D13" s="30" t="inlineStr">
        <is>
          <t>Carosello</t>
        </is>
      </c>
      <c r="E13" s="31" t="inlineStr">
        <is>
          <t>Idratazione nelle gare lunghe: tre miti e cosa dicono le fonti</t>
        </is>
      </c>
      <c r="F13" s="31" t="n"/>
    </row>
    <row r="14" ht="30" customHeight="1">
      <c r="A14" s="17" t="inlineStr">
        <is>
          <t>T7</t>
        </is>
      </c>
      <c r="B14" s="30" t="inlineStr">
        <is>
          <t>TOFU</t>
        </is>
      </c>
      <c r="C14" s="30" t="inlineStr">
        <is>
          <t>Educativo</t>
        </is>
      </c>
      <c r="D14" s="30" t="inlineStr">
        <is>
          <t>Reel</t>
        </is>
      </c>
      <c r="E14" s="31" t="inlineStr">
        <is>
          <t>Il diario alimentare: perché serve anche se non lo leggerà nessuno</t>
        </is>
      </c>
      <c r="F14" s="31" t="inlineStr">
        <is>
          <t>livello 3; chiude con l'invito alla guida, come da regola</t>
        </is>
      </c>
    </row>
    <row r="15" ht="30" customHeight="1">
      <c r="A15" s="17" t="inlineStr">
        <is>
          <t>T8</t>
        </is>
      </c>
      <c r="B15" s="30" t="inlineStr">
        <is>
          <t>TOFU</t>
        </is>
      </c>
      <c r="C15" s="30" t="inlineStr">
        <is>
          <t>Educativo</t>
        </is>
      </c>
      <c r="D15" s="30" t="inlineStr">
        <is>
          <t>Post</t>
        </is>
      </c>
      <c r="E15" s="31" t="inlineStr">
        <is>
          <t>Ho letto questo studio sull'alimentazione nelle ultramaratone: ecco cosa mi ha colpito</t>
        </is>
      </c>
      <c r="F15" s="31" t="inlineStr">
        <is>
          <t>divulgazione dichiarata, fonte citata</t>
        </is>
      </c>
    </row>
    <row r="16" ht="30" customHeight="1">
      <c r="A16" s="17" t="inlineStr">
        <is>
          <t>T9</t>
        </is>
      </c>
      <c r="B16" s="30" t="inlineStr">
        <is>
          <t>TOFU</t>
        </is>
      </c>
      <c r="C16" s="30" t="inlineStr">
        <is>
          <t>Educativo</t>
        </is>
      </c>
      <c r="D16" s="30" t="inlineStr">
        <is>
          <t>Carosello</t>
        </is>
      </c>
      <c r="E16" s="31" t="inlineStr">
        <is>
          <t>Le 5 domande che mi fanno più spesso i runner, risposte in generale</t>
        </is>
      </c>
      <c r="F16" s="31" t="inlineStr">
        <is>
          <t>principi, nessun consiglio personalizzato</t>
        </is>
      </c>
    </row>
    <row r="17" ht="30" customHeight="1">
      <c r="A17" s="17" t="inlineStr">
        <is>
          <t>T10</t>
        </is>
      </c>
      <c r="B17" s="30" t="inlineStr">
        <is>
          <t>TOFU</t>
        </is>
      </c>
      <c r="C17" s="30" t="inlineStr">
        <is>
          <t>Persona</t>
        </is>
      </c>
      <c r="D17" s="30" t="inlineStr">
        <is>
          <t>Reel</t>
        </is>
      </c>
      <c r="E17" s="31" t="inlineStr">
        <is>
          <t>Perché ho scelto di lavorare con chi corre</t>
        </is>
      </c>
      <c r="F17" s="31" t="inlineStr">
        <is>
          <t>persona, ma scritto per chi non ti conosce</t>
        </is>
      </c>
    </row>
    <row r="18">
      <c r="A18" s="39" t="inlineStr">
        <is>
          <t>MOFU: per chi ti segue e valuta</t>
        </is>
      </c>
    </row>
    <row r="19" ht="30" customHeight="1">
      <c r="A19" s="17" t="inlineStr">
        <is>
          <t>M1</t>
        </is>
      </c>
      <c r="B19" s="30" t="inlineStr">
        <is>
          <t>MOFU</t>
        </is>
      </c>
      <c r="C19" s="30" t="inlineStr">
        <is>
          <t>Metodo</t>
        </is>
      </c>
      <c r="D19" s="30" t="inlineStr">
        <is>
          <t>Video</t>
        </is>
      </c>
      <c r="E19" s="31" t="inlineStr">
        <is>
          <t>La prima visita con me, passo per passo: cosa porti, cosa facciamo, cosa esce</t>
        </is>
      </c>
      <c r="F19" s="31" t="n"/>
    </row>
    <row r="20" ht="30" customHeight="1">
      <c r="A20" s="17" t="inlineStr">
        <is>
          <t>M2</t>
        </is>
      </c>
      <c r="B20" s="30" t="inlineStr">
        <is>
          <t>MOFU</t>
        </is>
      </c>
      <c r="C20" s="30" t="inlineStr">
        <is>
          <t>Metodo</t>
        </is>
      </c>
      <c r="D20" s="30" t="inlineStr">
        <is>
          <t>Carosello</t>
        </is>
      </c>
      <c r="E20" s="31" t="inlineStr">
        <is>
          <t>Cosa include il percorso per chi prepara una maratona, e cosa non include</t>
        </is>
      </c>
      <c r="F20" s="31" t="n"/>
    </row>
    <row r="21" ht="30" customHeight="1">
      <c r="A21" s="17" t="inlineStr">
        <is>
          <t>M3</t>
        </is>
      </c>
      <c r="B21" s="30" t="inlineStr">
        <is>
          <t>MOFU</t>
        </is>
      </c>
      <c r="C21" s="30" t="inlineStr">
        <is>
          <t>Metodo</t>
        </is>
      </c>
      <c r="D21" s="30" t="inlineStr">
        <is>
          <t>Reel</t>
        </is>
      </c>
      <c r="E21" s="31" t="inlineStr">
        <is>
          <t>Come lavoriamo nelle ultime 3 settimane prima della gara</t>
        </is>
      </c>
      <c r="F21" s="31" t="inlineStr">
        <is>
          <t>fasi, non risultati</t>
        </is>
      </c>
    </row>
    <row r="22" ht="30" customHeight="1">
      <c r="A22" s="17" t="inlineStr">
        <is>
          <t>M4</t>
        </is>
      </c>
      <c r="B22" s="30" t="inlineStr">
        <is>
          <t>MOFU</t>
        </is>
      </c>
      <c r="C22" s="30" t="inlineStr">
        <is>
          <t>Metodo</t>
        </is>
      </c>
      <c r="D22" s="30" t="inlineStr">
        <is>
          <t>Post</t>
        </is>
      </c>
      <c r="E22" s="31" t="inlineStr">
        <is>
          <t>Un caso tipo, inventato per spiegarti il metodo: Marta, 41 anni, prima maratona in primavera</t>
        </is>
      </c>
      <c r="F22" s="31" t="inlineStr">
        <is>
          <t>dichiarato inventato; solo fasi e metodo, nessun esito</t>
        </is>
      </c>
    </row>
    <row r="23" ht="30" customHeight="1">
      <c r="A23" s="17" t="inlineStr">
        <is>
          <t>M5</t>
        </is>
      </c>
      <c r="B23" s="30" t="inlineStr">
        <is>
          <t>MOFU</t>
        </is>
      </c>
      <c r="C23" s="30" t="inlineStr">
        <is>
          <t>Persona</t>
        </is>
      </c>
      <c r="D23" s="30" t="inlineStr">
        <is>
          <t>Storie</t>
        </is>
      </c>
      <c r="E23" s="31" t="inlineStr">
        <is>
          <t>Una giornata di lavoro, dalla revisione dei diari ai controlli, dove ricevi</t>
        </is>
      </c>
      <c r="F23" s="31" t="n"/>
    </row>
    <row r="24" ht="30" customHeight="1">
      <c r="A24" s="17" t="inlineStr">
        <is>
          <t>M6</t>
        </is>
      </c>
      <c r="B24" s="30" t="inlineStr">
        <is>
          <t>MOFU</t>
        </is>
      </c>
      <c r="C24" s="30" t="inlineStr">
        <is>
          <t>Metodo</t>
        </is>
      </c>
      <c r="D24" s="30" t="inlineStr">
        <is>
          <t>Carosello</t>
        </is>
      </c>
      <c r="E24" s="31" t="inlineStr">
        <is>
          <t>I controlli: ogni quanto, cosa guardiamo, perché non sono una pesata</t>
        </is>
      </c>
      <c r="F24" s="31" t="n"/>
    </row>
    <row r="25" ht="30" customHeight="1">
      <c r="A25" s="17" t="inlineStr">
        <is>
          <t>M7</t>
        </is>
      </c>
      <c r="B25" s="30" t="inlineStr">
        <is>
          <t>MOFU</t>
        </is>
      </c>
      <c r="C25" s="30" t="inlineStr">
        <is>
          <t>Metodo</t>
        </is>
      </c>
      <c r="D25" s="30" t="inlineStr">
        <is>
          <t>Video</t>
        </is>
      </c>
      <c r="E25" s="31" t="inlineStr">
        <is>
          <t>Il supporto tra un controllo e l'altro: a cosa rispondo in chat e a cosa no, e perché</t>
        </is>
      </c>
      <c r="F25" s="31" t="n"/>
    </row>
    <row r="26" ht="30" customHeight="1">
      <c r="A26" s="17" t="inlineStr">
        <is>
          <t>M8</t>
        </is>
      </c>
      <c r="B26" s="30" t="inlineStr">
        <is>
          <t>MOFU</t>
        </is>
      </c>
      <c r="C26" s="30" t="inlineStr">
        <is>
          <t>Metodo</t>
        </is>
      </c>
      <c r="D26" s="30" t="inlineStr">
        <is>
          <t>Post</t>
        </is>
      </c>
      <c r="E26" s="31" t="inlineStr">
        <is>
          <t>Come scelgo gli strumenti che uso: diario, app, bilancia impedenziometrica</t>
        </is>
      </c>
      <c r="F26" s="31" t="inlineStr">
        <is>
          <t>strumenti del metodo, non promesse</t>
        </is>
      </c>
    </row>
    <row r="27" ht="30" customHeight="1">
      <c r="A27" s="17" t="inlineStr">
        <is>
          <t>M9</t>
        </is>
      </c>
      <c r="B27" s="30" t="inlineStr">
        <is>
          <t>MOFU</t>
        </is>
      </c>
      <c r="C27" s="30" t="inlineStr">
        <is>
          <t>Metodo</t>
        </is>
      </c>
      <c r="D27" s="30" t="inlineStr">
        <is>
          <t>Reel</t>
        </is>
      </c>
      <c r="E27" s="31" t="inlineStr">
        <is>
          <t>Le tre domande che faccio a tutti i runner in prima visita e perché</t>
        </is>
      </c>
      <c r="F27" s="31" t="n"/>
    </row>
    <row r="28" ht="30" customHeight="1">
      <c r="A28" s="17" t="inlineStr">
        <is>
          <t>M10</t>
        </is>
      </c>
      <c r="B28" s="30" t="inlineStr">
        <is>
          <t>MOFU</t>
        </is>
      </c>
      <c r="C28" s="30" t="inlineStr">
        <is>
          <t>Persona</t>
        </is>
      </c>
      <c r="D28" s="30" t="inlineStr">
        <is>
          <t>Post</t>
        </is>
      </c>
      <c r="E28" s="31" t="inlineStr">
        <is>
          <t>La tua formazione, il master, perché continui a studiare, un corso appena fatto</t>
        </is>
      </c>
      <c r="F28" s="31" t="inlineStr">
        <is>
          <t>post di persona</t>
        </is>
      </c>
    </row>
    <row r="29">
      <c r="A29" s="39" t="inlineStr">
        <is>
          <t>BOFU: per chi è pronto</t>
        </is>
      </c>
    </row>
    <row r="30" ht="30" customHeight="1">
      <c r="A30" s="17" t="inlineStr">
        <is>
          <t>B1</t>
        </is>
      </c>
      <c r="B30" s="30" t="inlineStr">
        <is>
          <t>BOFU</t>
        </is>
      </c>
      <c r="C30" s="30" t="inlineStr">
        <is>
          <t>Metodo</t>
        </is>
      </c>
      <c r="D30" s="30" t="inlineStr">
        <is>
          <t>Storie</t>
        </is>
      </c>
      <c r="E30" s="31" t="inlineStr">
        <is>
          <t>Da marzo ho disponibilità per nuovi percorsi maratona. Se vuoi capire se fa per te, il modulo è qui</t>
        </is>
      </c>
      <c r="F30" s="31" t="inlineStr">
        <is>
          <t>storia con link</t>
        </is>
      </c>
    </row>
    <row r="31" ht="30" customHeight="1">
      <c r="A31" s="17" t="inlineStr">
        <is>
          <t>B2</t>
        </is>
      </c>
      <c r="B31" s="30" t="inlineStr">
        <is>
          <t>BOFU</t>
        </is>
      </c>
      <c r="C31" s="30" t="inlineStr">
        <is>
          <t>Metodo</t>
        </is>
      </c>
      <c r="D31" s="30" t="inlineStr">
        <is>
          <t>Post</t>
        </is>
      </c>
      <c r="E31" s="31" t="inlineStr">
        <is>
          <t>Come funziona la consulenza: 40 minuti, non è una visita, serve a capire se posso aiutarti</t>
        </is>
      </c>
      <c r="F31" s="31" t="n"/>
    </row>
    <row r="32" ht="30" customHeight="1">
      <c r="A32" s="17" t="inlineStr">
        <is>
          <t>B3</t>
        </is>
      </c>
      <c r="B32" s="30" t="inlineStr">
        <is>
          <t>BOFU</t>
        </is>
      </c>
      <c r="C32" s="30" t="inlineStr">
        <is>
          <t>Educativo</t>
        </is>
      </c>
      <c r="D32" s="30" t="inlineStr">
        <is>
          <t>Carosello</t>
        </is>
      </c>
      <c r="E32" s="31" t="inlineStr">
        <is>
          <t>Tre domande da farti prima di prenotare</t>
        </is>
      </c>
      <c r="F32" s="31" t="inlineStr">
        <is>
          <t>autoselezione onesta: obiettivo, tempo, disponibilità a lavorare sul diario</t>
        </is>
      </c>
    </row>
    <row r="33" ht="30" customHeight="1">
      <c r="A33" s="17" t="inlineStr">
        <is>
          <t>B4</t>
        </is>
      </c>
      <c r="B33" s="30" t="inlineStr">
        <is>
          <t>BOFU</t>
        </is>
      </c>
      <c r="C33" s="30" t="inlineStr">
        <is>
          <t>Metodo</t>
        </is>
      </c>
      <c r="D33" s="30" t="inlineStr">
        <is>
          <t>Reel</t>
        </is>
      </c>
      <c r="E33" s="31" t="inlineStr">
        <is>
          <t>Cosa succede dopo che compili il modulo</t>
        </is>
      </c>
      <c r="F33" s="31" t="inlineStr">
        <is>
          <t>i passaggi, i tempi di risposta</t>
        </is>
      </c>
    </row>
    <row r="34" ht="30" customHeight="1">
      <c r="A34" s="17" t="inlineStr">
        <is>
          <t>B5</t>
        </is>
      </c>
      <c r="B34" s="30" t="inlineStr">
        <is>
          <t>BOFU</t>
        </is>
      </c>
      <c r="C34" s="30" t="inlineStr">
        <is>
          <t>Metodo</t>
        </is>
      </c>
      <c r="D34" s="30" t="inlineStr">
        <is>
          <t>Storie</t>
        </is>
      </c>
      <c r="E34" s="31" t="inlineStr">
        <is>
          <t>Ho ricevuto molte domande sulla guida: se l'hai letta e vuoi parlarne per il tuo caso, prenota qui</t>
        </is>
      </c>
      <c r="F34" s="31" t="n"/>
    </row>
    <row r="35" ht="30" customHeight="1">
      <c r="A35" s="17" t="inlineStr">
        <is>
          <t>B6</t>
        </is>
      </c>
      <c r="B35" s="30" t="inlineStr">
        <is>
          <t>BOFU</t>
        </is>
      </c>
      <c r="C35" s="30" t="inlineStr">
        <is>
          <t>Metodo</t>
        </is>
      </c>
      <c r="D35" s="30" t="inlineStr">
        <is>
          <t>Post</t>
        </is>
      </c>
      <c r="E35" s="31" t="inlineStr">
        <is>
          <t>Il percorso parte in tre date all'anno per chi prepara le maratone di primavera e d'autunno: ecco il calendario</t>
        </is>
      </c>
      <c r="F35" s="31" t="inlineStr">
        <is>
          <t>informazione, non urgenza</t>
        </is>
      </c>
    </row>
    <row r="36" ht="30" customHeight="1">
      <c r="A36" s="17" t="inlineStr">
        <is>
          <t>B7</t>
        </is>
      </c>
      <c r="B36" s="30" t="inlineStr">
        <is>
          <t>BOFU</t>
        </is>
      </c>
      <c r="C36" s="30" t="inlineStr">
        <is>
          <t>Metodo</t>
        </is>
      </c>
      <c r="D36" s="30" t="inlineStr">
        <is>
          <t>Storie</t>
        </is>
      </c>
      <c r="E36" s="31" t="inlineStr">
        <is>
          <t>Storia in evidenza fissa: "Lavora con me", con modulo e domande frequenti</t>
        </is>
      </c>
      <c r="F36" s="31" t="n"/>
    </row>
    <row r="37" ht="30" customHeight="1">
      <c r="A37" s="17" t="inlineStr">
        <is>
          <t>B8</t>
        </is>
      </c>
      <c r="B37" s="30" t="inlineStr">
        <is>
          <t>BOFU</t>
        </is>
      </c>
      <c r="C37" s="30" t="inlineStr">
        <is>
          <t>Persona</t>
        </is>
      </c>
      <c r="D37" s="30" t="inlineStr">
        <is>
          <t>Post</t>
        </is>
      </c>
      <c r="E37" s="31" t="inlineStr">
        <is>
          <t>Cosa chiedo io a chi inizia un percorso con me</t>
        </is>
      </c>
      <c r="F37" s="31" t="inlineStr">
        <is>
          <t>impegni reciproci: confini chiari, non pressione</t>
        </is>
      </c>
    </row>
    <row r="38" ht="30" customHeight="1">
      <c r="A38" s="17" t="inlineStr">
        <is>
          <t>B9</t>
        </is>
      </c>
      <c r="B38" s="30" t="inlineStr">
        <is>
          <t>BOFU</t>
        </is>
      </c>
      <c r="C38" s="30" t="inlineStr">
        <is>
          <t>Metodo</t>
        </is>
      </c>
      <c r="D38" s="30" t="inlineStr">
        <is>
          <t>Reel</t>
        </is>
      </c>
      <c r="E38" s="31" t="inlineStr">
        <is>
          <t>Per chi è e per chi non è il mio percorso</t>
        </is>
      </c>
      <c r="F38" s="31" t="inlineStr">
        <is>
          <t>dire no a qualcuno aumenta la fiducia di chi è sì</t>
        </is>
      </c>
    </row>
    <row r="39" ht="30" customHeight="1">
      <c r="A39" s="17" t="inlineStr">
        <is>
          <t>B10</t>
        </is>
      </c>
      <c r="B39" s="30" t="inlineStr">
        <is>
          <t>BOFU</t>
        </is>
      </c>
      <c r="C39" s="30" t="inlineStr">
        <is>
          <t>Metodo</t>
        </is>
      </c>
      <c r="D39" s="30" t="inlineStr">
        <is>
          <t>Email</t>
        </is>
      </c>
      <c r="E39" s="31" t="inlineStr">
        <is>
          <t>Email ai lead che hanno scaricato la guida: riepilogo di come lavori e invito alla consulenza, una volta, senza insistere</t>
        </is>
      </c>
      <c r="F39" s="31" t="n"/>
    </row>
    <row r="41">
      <c r="A41" s="25" t="inlineStr">
        <is>
          <t>Rileggi la lista BOFU: non c'è uno sconto, non c'è un "ultimi posti", non c'è una promessa. Ci sono informazioni chiare su cosa fare e cosa aspettarsi.</t>
        </is>
      </c>
    </row>
  </sheetData>
  <dataValidations count="3">
    <dataValidation sqref="B8:B40" showDropDown="0" showInputMessage="0" showErrorMessage="0" allowBlank="1" type="list">
      <formula1>"TOFU,MOFU,BOFU"</formula1>
    </dataValidation>
    <dataValidation sqref="C8:C40" showDropDown="0" showInputMessage="0" showErrorMessage="0" allowBlank="1" type="list">
      <formula1>"Educativo,Metodo,Persona"</formula1>
    </dataValidation>
    <dataValidation sqref="D8:D40" showDropDown="0" showInputMessage="0" showErrorMessage="0" allowBlank="1" type="list">
      <formula1>"Reel,Carosello,Post,Storie,Video,Email"</formula1>
    </dataValidation>
  </dataValidations>
  <pageMargins left="0.5" right="0.5" top="0.6" bottom="0.6" header="0.5" footer="0.5"/>
  <pageSetup orientation="landscape" paperSize="9" fitToHeight="0" fitToWidth="1"/>
  <headerFooter>
    <oddHeader>&amp;R&amp;8 Nutrizionista completo · bonus</oddHeader>
    <oddFooter>&amp;C&amp;"Arial,Regular"&amp;8 Bonus del libro Nutrizionista completo · capitolo 13 · lazynutritionist.it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2026-10-21T18:19:47Z</dcterms:created>
  <dcterms:modified xmlns:dcterms="http://purl.org/dc/terms/" xmlns:xsi="http://www.w3.org/2001/XMLSchema-instance" xsi:type="dcterms:W3CDTF">2026-10-21T18:19:47Z</dcterms:modified>
</cp:coreProperties>
</file>